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fidzah\Desktop\"/>
    </mc:Choice>
  </mc:AlternateContent>
  <bookViews>
    <workbookView xWindow="0" yWindow="0" windowWidth="20490" windowHeight="7755" activeTab="3"/>
  </bookViews>
  <sheets>
    <sheet name="1IB03" sheetId="1" r:id="rId1"/>
    <sheet name="Sheet1" sheetId="5" r:id="rId2"/>
    <sheet name="olahdata" sheetId="6" r:id="rId3"/>
    <sheet name="Sheet2" sheetId="7" r:id="rId4"/>
    <sheet name="1ID07" sheetId="2" r:id="rId5"/>
    <sheet name="1ID09" sheetId="4" r:id="rId6"/>
  </sheets>
  <calcPr calcId="152511"/>
</workbook>
</file>

<file path=xl/calcChain.xml><?xml version="1.0" encoding="utf-8"?>
<calcChain xmlns="http://schemas.openxmlformats.org/spreadsheetml/2006/main">
  <c r="G49" i="7" l="1"/>
  <c r="H29" i="7"/>
  <c r="H28" i="7"/>
  <c r="G29" i="7"/>
  <c r="G28" i="7"/>
  <c r="B23" i="7"/>
  <c r="B21" i="7"/>
  <c r="B18" i="7"/>
  <c r="B17" i="7"/>
  <c r="B15" i="7"/>
  <c r="B14" i="7"/>
  <c r="B13" i="7"/>
  <c r="B22" i="6" l="1"/>
  <c r="B21" i="6"/>
  <c r="B20" i="6"/>
  <c r="B19" i="6"/>
  <c r="B18" i="6"/>
  <c r="B17" i="6"/>
  <c r="B16" i="6"/>
  <c r="B14" i="6"/>
  <c r="B13" i="6"/>
  <c r="B12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4" i="5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2" i="2"/>
  <c r="G4" i="2" l="1"/>
  <c r="G5" i="2"/>
  <c r="G6" i="2"/>
  <c r="G10" i="2"/>
  <c r="G11" i="2"/>
  <c r="G13" i="2"/>
  <c r="G14" i="2"/>
  <c r="G18" i="2"/>
  <c r="G19" i="2"/>
  <c r="G21" i="2"/>
  <c r="G23" i="2"/>
  <c r="G25" i="2"/>
  <c r="G27" i="2"/>
  <c r="G29" i="2"/>
  <c r="G30" i="2"/>
  <c r="G31" i="2"/>
  <c r="G32" i="2"/>
  <c r="G33" i="2"/>
  <c r="G35" i="2"/>
  <c r="G37" i="2"/>
  <c r="G38" i="2"/>
  <c r="G39" i="2"/>
  <c r="G40" i="2"/>
  <c r="G41" i="2"/>
  <c r="G42" i="2"/>
  <c r="G43" i="2"/>
  <c r="G2" i="2"/>
  <c r="E33" i="1" l="1"/>
  <c r="E31" i="1"/>
  <c r="E20" i="1"/>
  <c r="E6" i="1"/>
  <c r="E7" i="1"/>
  <c r="E9" i="1"/>
  <c r="E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2" i="1"/>
</calcChain>
</file>

<file path=xl/sharedStrings.xml><?xml version="1.0" encoding="utf-8"?>
<sst xmlns="http://schemas.openxmlformats.org/spreadsheetml/2006/main" count="181" uniqueCount="156">
  <si>
    <t>NPM</t>
  </si>
  <si>
    <t>Nama</t>
  </si>
  <si>
    <t>ALFAN YUDISTIRO</t>
  </si>
  <si>
    <t>ANDRI SASMAYA OKTRIANTO</t>
  </si>
  <si>
    <t>ARDYATAMA FEBRIZADININGRAT SADRACH</t>
  </si>
  <si>
    <t>ARGA SUMBA BIAWAN</t>
  </si>
  <si>
    <t>ARYA PUTRA ZAKARIA</t>
  </si>
  <si>
    <t>AZIZ ADIKHO NUGRAHA</t>
  </si>
  <si>
    <t>BENEDICTUS PAYANDO</t>
  </si>
  <si>
    <t>CALVIN JAMES JHONATHAN</t>
  </si>
  <si>
    <t>CINDY MELINDA LAURENT</t>
  </si>
  <si>
    <t>DHESTA EMIL FAHRUNISYAH</t>
  </si>
  <si>
    <t>DIMAS SATRIO UTOMO</t>
  </si>
  <si>
    <t>FACHRI BHANURIZA</t>
  </si>
  <si>
    <t>FADLY FEBRIANSYAH</t>
  </si>
  <si>
    <t>FEBRIAN ADAM</t>
  </si>
  <si>
    <t>FERDY ARDIAN WIRANATA</t>
  </si>
  <si>
    <t>FERRY AGUSTIAR WIJAYA</t>
  </si>
  <si>
    <t>FHIRNALDY TRIASTORO</t>
  </si>
  <si>
    <t>FIRMAN ALAMSYAH</t>
  </si>
  <si>
    <t>GILANG RIADITAMA</t>
  </si>
  <si>
    <t>HADI RIZKI MURSIANTO</t>
  </si>
  <si>
    <t>IFNU SHYFA</t>
  </si>
  <si>
    <t>KEVIN</t>
  </si>
  <si>
    <t>LIBRATYAN JHON NGALIMIN</t>
  </si>
  <si>
    <t>MOHAMMAD IBNU TAUFIK Z</t>
  </si>
  <si>
    <t>MOHAMMAD JEMBAR KUSUMAH</t>
  </si>
  <si>
    <t>MUHAMAD FARIS AL FARUQ</t>
  </si>
  <si>
    <t>MUHAMMAD AULDRIEN RIYANTO</t>
  </si>
  <si>
    <t>MUHAMMAD IQBAL</t>
  </si>
  <si>
    <t>NIKO TRI PRASETYO</t>
  </si>
  <si>
    <t>PRABU ANGGER WIDIATMO</t>
  </si>
  <si>
    <t>RAFIQ RIDWAN TAUFIQY</t>
  </si>
  <si>
    <t>RAYHANS HENDRI</t>
  </si>
  <si>
    <t>RYAN HUTAMA PUTRA</t>
  </si>
  <si>
    <t>SANDOVICH ALHAQQ</t>
  </si>
  <si>
    <t>STEVANUS HAMONANGAN SIMANJUNTAK</t>
  </si>
  <si>
    <t>SYIFA MALINDA</t>
  </si>
  <si>
    <t>TINO CATUR YUNANTORO</t>
  </si>
  <si>
    <t>WAHYU GAMMA GENE</t>
  </si>
  <si>
    <t>vclass</t>
  </si>
  <si>
    <t>FIX</t>
  </si>
  <si>
    <t>ADE HIDAYATULLAH</t>
  </si>
  <si>
    <t>ADRIYAN SURYA BAYU RAMADHAN</t>
  </si>
  <si>
    <t>AFRA YUSRIL MUNA</t>
  </si>
  <si>
    <t>ALDY NUGROHO</t>
  </si>
  <si>
    <t>ALFI KAUTSAR RAMADHAN</t>
  </si>
  <si>
    <t>ALVYN INDRATHAMA</t>
  </si>
  <si>
    <t>ANDI MAULANA</t>
  </si>
  <si>
    <t>ARDITYAS BUDI ADJI</t>
  </si>
  <si>
    <t>BAGAS DWI SAPUTRA</t>
  </si>
  <si>
    <t>BANU VIERNANDA KAPOH</t>
  </si>
  <si>
    <t>BIMA SANDY EZA PUTRA</t>
  </si>
  <si>
    <t>DAVID JOSIAS PAKPAHAN</t>
  </si>
  <si>
    <t>DELFIA RAHMAHNIA</t>
  </si>
  <si>
    <t>DENNIS APRILINGGA ATMODJO</t>
  </si>
  <si>
    <t>DICKYI FIRMANSYAH</t>
  </si>
  <si>
    <t>EGGI LIS INDRIANTO</t>
  </si>
  <si>
    <t>FAJAR MUHARRAM DORODUE</t>
  </si>
  <si>
    <t>FEBRIYANTI SUKMA MAHARINDA</t>
  </si>
  <si>
    <t>FIKRI HAYKAL</t>
  </si>
  <si>
    <t>GHINA FARHAH AZIZAH</t>
  </si>
  <si>
    <t>GHOZY PANGESTU</t>
  </si>
  <si>
    <t>IHYA NOOR ARYANSYAH</t>
  </si>
  <si>
    <t>JUAN RIDHO ANANDA</t>
  </si>
  <si>
    <t>KEKE ADANA BANUREA</t>
  </si>
  <si>
    <t>LEONALDO STEVEN PARDEDE</t>
  </si>
  <si>
    <t>MOCHAMAD ERDIN YANSYAH</t>
  </si>
  <si>
    <t>MOHAMMAD RIZAL TAMAMI</t>
  </si>
  <si>
    <t>MUHAMAD RIZKY ADIPUTRA</t>
  </si>
  <si>
    <t>MUHAMMAD FIKRI EKO PURNOMO</t>
  </si>
  <si>
    <t>MUHAMMAD ICHSAN</t>
  </si>
  <si>
    <t>MUHAMMAD TANGGUH PRAYOGA RAFIANSYAH</t>
  </si>
  <si>
    <t>NABILA RAISA SUBANU</t>
  </si>
  <si>
    <t>NAUFAL ADI WIRAWAN</t>
  </si>
  <si>
    <t>NURUL ASFIN JAYASTRI</t>
  </si>
  <si>
    <t>PUTRA SETYA MAHA DHIKA</t>
  </si>
  <si>
    <t>RAFIAN BAGAS IRFANSYAH</t>
  </si>
  <si>
    <t>REZA AULIA PRADANA</t>
  </si>
  <si>
    <t>SULIS MAEMANA AYU SAFITRI</t>
  </si>
  <si>
    <t>SYAFIQ TRIYANTO YUWONO</t>
  </si>
  <si>
    <t>WIRA RAYHANDHIKA MAULANA</t>
  </si>
  <si>
    <t>YUDA ISWARA</t>
  </si>
  <si>
    <t>NAMA</t>
  </si>
  <si>
    <t>SARAH A</t>
  </si>
  <si>
    <t>VCLASS A</t>
  </si>
  <si>
    <t>VCLASS B</t>
  </si>
  <si>
    <t>MURNI</t>
  </si>
  <si>
    <t>ADE AGIL BUDI PRASETYO</t>
  </si>
  <si>
    <t>ADITYA YUDHA PERSADA</t>
  </si>
  <si>
    <t>AENDRO PRIYONO</t>
  </si>
  <si>
    <t>AGUNG OKTIAR</t>
  </si>
  <si>
    <t>ANANTA ARDIANSYAH</t>
  </si>
  <si>
    <t>ANWAR FAUZY</t>
  </si>
  <si>
    <t>ARZENICO APTA GUSTAFAUSTA</t>
  </si>
  <si>
    <t>AYU LESTARI</t>
  </si>
  <si>
    <t>BAGUS LEGOWO SALAM</t>
  </si>
  <si>
    <t>BAYU PRAKOSO</t>
  </si>
  <si>
    <t>DAFA DWI GEOVANI</t>
  </si>
  <si>
    <t>DENIS APRILIO</t>
  </si>
  <si>
    <t>DINDA ZATALINI AUFA SALSA</t>
  </si>
  <si>
    <t>DWI YULIANTO WIBOWO</t>
  </si>
  <si>
    <t>FARHAN ARRAFI</t>
  </si>
  <si>
    <t>FATIMAH AZ-ZAHRA</t>
  </si>
  <si>
    <t>FUAD HASAN</t>
  </si>
  <si>
    <t>GERES PERBINA BR GINTING</t>
  </si>
  <si>
    <t>IBNARSYAH ALMUDA</t>
  </si>
  <si>
    <t>IMANSYAH PRIMABUDI</t>
  </si>
  <si>
    <t>ISHLAAHATUN MUTTASHILAH</t>
  </si>
  <si>
    <t>ISNAINI NAUFAL</t>
  </si>
  <si>
    <t>KHANZA HAIQAL GIFARY</t>
  </si>
  <si>
    <t>MAULANA ISHAQ SIREGAR</t>
  </si>
  <si>
    <t>MOHAMMAD HAFID RAFISYAH</t>
  </si>
  <si>
    <t>MUHAMAD ADRIL BAIHAQI</t>
  </si>
  <si>
    <t>MUHAMAD CHOIRUR RIZAL</t>
  </si>
  <si>
    <t>MUHAMMAD HAIQAL FIRDAUS</t>
  </si>
  <si>
    <t>MUHAMMAD RIFQI</t>
  </si>
  <si>
    <t>MUHSIN RAFIQO OKTARIZA</t>
  </si>
  <si>
    <t>MUKHAYATI SALAMAH</t>
  </si>
  <si>
    <t>NOOR ALI FIKRI RIDWAN</t>
  </si>
  <si>
    <t>NOVTHALIA ANGGELA SIPAYUNG</t>
  </si>
  <si>
    <t>PRATAMA TANGGUH RAMADHAN</t>
  </si>
  <si>
    <t>RAFI ALHIKMAT</t>
  </si>
  <si>
    <t>RAKHA SIDI HATTA</t>
  </si>
  <si>
    <t>RYAN ALVIANDHY ILYAS</t>
  </si>
  <si>
    <t>SALSABILA NUR QISTHINA</t>
  </si>
  <si>
    <t>SULIS SUTIONO</t>
  </si>
  <si>
    <t>TIO RIAN NUARI</t>
  </si>
  <si>
    <t>WAHYU LAKSANA PUTRA</t>
  </si>
  <si>
    <t>YODA ARYASUTA ATHALLA</t>
  </si>
  <si>
    <t>ZAIN ZAIMAH RATTIAYUNDA</t>
  </si>
  <si>
    <t>VCLASS</t>
  </si>
  <si>
    <t>total</t>
  </si>
  <si>
    <t>tugas tambahan</t>
  </si>
  <si>
    <t>no</t>
  </si>
  <si>
    <t>pretest</t>
  </si>
  <si>
    <t>posttest</t>
  </si>
  <si>
    <t>eksperimen</t>
  </si>
  <si>
    <t>kontrol</t>
  </si>
  <si>
    <t>kode</t>
  </si>
  <si>
    <t>No</t>
  </si>
  <si>
    <t>Kelas Eks</t>
  </si>
  <si>
    <t>N-Gain (%)</t>
  </si>
  <si>
    <t>rata2</t>
  </si>
  <si>
    <t>Minimal</t>
  </si>
  <si>
    <t>Maksimal</t>
  </si>
  <si>
    <t>kelas</t>
  </si>
  <si>
    <t>pre</t>
  </si>
  <si>
    <t>post</t>
  </si>
  <si>
    <t>ngain</t>
  </si>
  <si>
    <t>persen ngain</t>
  </si>
  <si>
    <t>kelas eks</t>
  </si>
  <si>
    <t>kelas kont</t>
  </si>
  <si>
    <t>ngain min</t>
  </si>
  <si>
    <t>ngain max</t>
  </si>
  <si>
    <t>100-pretes / pretes - posttest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</si>
</sst>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33" borderId="11" xfId="0" applyFill="1" applyBorder="1"/>
    <xf numFmtId="0" fontId="16" fillId="0" borderId="0" xfId="0" applyFont="1"/>
    <xf numFmtId="0" fontId="16" fillId="35" borderId="11" xfId="0" applyFont="1" applyFill="1" applyBorder="1" applyAlignment="1">
      <alignment horizontal="center" vertical="center" wrapText="1"/>
    </xf>
    <xf numFmtId="0" fontId="16" fillId="35" borderId="11" xfId="0" applyFont="1" applyFill="1" applyBorder="1"/>
    <xf numFmtId="0" fontId="16" fillId="34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opLeftCell="A19" workbookViewId="0">
      <selection activeCell="E1" sqref="E1:E39"/>
    </sheetView>
  </sheetViews>
  <sheetFormatPr defaultRowHeight="15" x14ac:dyDescent="0.25"/>
  <cols>
    <col min="1" max="1" width="13.42578125" customWidth="1"/>
    <col min="2" max="2" width="54.7109375" customWidth="1"/>
    <col min="3" max="3" width="6.140625" bestFit="1" customWidth="1"/>
    <col min="4" max="4" width="4" bestFit="1" customWidth="1"/>
  </cols>
  <sheetData>
    <row r="1" spans="1:5" x14ac:dyDescent="0.25">
      <c r="A1" s="1" t="s">
        <v>0</v>
      </c>
      <c r="B1" s="3" t="s">
        <v>1</v>
      </c>
      <c r="C1" s="5" t="s">
        <v>40</v>
      </c>
      <c r="D1" s="6"/>
      <c r="E1" s="10" t="s">
        <v>41</v>
      </c>
    </row>
    <row r="2" spans="1:5" x14ac:dyDescent="0.25">
      <c r="A2" s="2">
        <v>10418485</v>
      </c>
      <c r="B2" s="4" t="s">
        <v>2</v>
      </c>
      <c r="C2" s="7">
        <v>18</v>
      </c>
      <c r="D2" s="6">
        <f>IF(C2&gt;=22,100, C2)</f>
        <v>18</v>
      </c>
      <c r="E2" s="11">
        <v>100</v>
      </c>
    </row>
    <row r="3" spans="1:5" x14ac:dyDescent="0.25">
      <c r="A3" s="2">
        <v>17415857</v>
      </c>
      <c r="B3" s="4" t="s">
        <v>3</v>
      </c>
      <c r="C3" s="7">
        <v>0</v>
      </c>
      <c r="D3" s="6">
        <f t="shared" ref="D3:D39" si="0">IF(C3&gt;=22,100, C3)</f>
        <v>0</v>
      </c>
      <c r="E3" s="11">
        <v>0</v>
      </c>
    </row>
    <row r="4" spans="1:5" x14ac:dyDescent="0.25">
      <c r="A4" s="2">
        <v>11418025</v>
      </c>
      <c r="B4" s="4" t="s">
        <v>4</v>
      </c>
      <c r="C4" s="7">
        <v>28</v>
      </c>
      <c r="D4" s="6">
        <f t="shared" si="0"/>
        <v>100</v>
      </c>
      <c r="E4" s="11">
        <v>100</v>
      </c>
    </row>
    <row r="5" spans="1:5" x14ac:dyDescent="0.25">
      <c r="A5" s="2">
        <v>11418031</v>
      </c>
      <c r="B5" s="4" t="s">
        <v>5</v>
      </c>
      <c r="C5" s="7">
        <v>16</v>
      </c>
      <c r="D5" s="6">
        <f t="shared" si="0"/>
        <v>16</v>
      </c>
      <c r="E5" s="11">
        <f>IF(10&gt;=D5&gt;=20,80, D5)</f>
        <v>80</v>
      </c>
    </row>
    <row r="6" spans="1:5" x14ac:dyDescent="0.25">
      <c r="A6" s="2">
        <v>11418138</v>
      </c>
      <c r="B6" s="4" t="s">
        <v>6</v>
      </c>
      <c r="C6" s="7">
        <v>20</v>
      </c>
      <c r="D6" s="6">
        <f t="shared" si="0"/>
        <v>20</v>
      </c>
      <c r="E6" s="11">
        <f t="shared" ref="E6:E9" si="1">IF(10&gt;=D6&gt;=20,80, D6)</f>
        <v>80</v>
      </c>
    </row>
    <row r="7" spans="1:5" x14ac:dyDescent="0.25">
      <c r="A7" s="2">
        <v>11418289</v>
      </c>
      <c r="B7" s="4" t="s">
        <v>7</v>
      </c>
      <c r="C7" s="7">
        <v>20</v>
      </c>
      <c r="D7" s="6">
        <f t="shared" si="0"/>
        <v>20</v>
      </c>
      <c r="E7" s="11">
        <f t="shared" si="1"/>
        <v>80</v>
      </c>
    </row>
    <row r="8" spans="1:5" x14ac:dyDescent="0.25">
      <c r="A8" s="2">
        <v>11418401</v>
      </c>
      <c r="B8" s="4" t="s">
        <v>8</v>
      </c>
      <c r="C8" s="7">
        <v>18</v>
      </c>
      <c r="D8" s="6">
        <f t="shared" si="0"/>
        <v>18</v>
      </c>
      <c r="E8" s="11">
        <v>100</v>
      </c>
    </row>
    <row r="9" spans="1:5" x14ac:dyDescent="0.25">
      <c r="A9" s="2">
        <v>17418727</v>
      </c>
      <c r="B9" s="4" t="s">
        <v>9</v>
      </c>
      <c r="C9" s="7">
        <v>16</v>
      </c>
      <c r="D9" s="6">
        <f t="shared" si="0"/>
        <v>16</v>
      </c>
      <c r="E9" s="11">
        <f t="shared" si="1"/>
        <v>80</v>
      </c>
    </row>
    <row r="10" spans="1:5" x14ac:dyDescent="0.25">
      <c r="A10" s="2">
        <v>11418563</v>
      </c>
      <c r="B10" s="4" t="s">
        <v>10</v>
      </c>
      <c r="C10" s="7">
        <v>26</v>
      </c>
      <c r="D10" s="6">
        <f t="shared" si="0"/>
        <v>100</v>
      </c>
      <c r="E10" s="11">
        <v>100</v>
      </c>
    </row>
    <row r="11" spans="1:5" x14ac:dyDescent="0.25">
      <c r="A11" s="2">
        <v>11418849</v>
      </c>
      <c r="B11" s="4" t="s">
        <v>11</v>
      </c>
      <c r="C11" s="7">
        <v>28</v>
      </c>
      <c r="D11" s="6">
        <f t="shared" si="0"/>
        <v>100</v>
      </c>
      <c r="E11" s="11">
        <v>100</v>
      </c>
    </row>
    <row r="12" spans="1:5" x14ac:dyDescent="0.25">
      <c r="A12" s="2">
        <v>11418980</v>
      </c>
      <c r="B12" s="4" t="s">
        <v>12</v>
      </c>
      <c r="C12" s="7">
        <v>22</v>
      </c>
      <c r="D12" s="6">
        <f t="shared" si="0"/>
        <v>100</v>
      </c>
      <c r="E12" s="11">
        <v>100</v>
      </c>
    </row>
    <row r="13" spans="1:5" x14ac:dyDescent="0.25">
      <c r="A13" s="2">
        <v>12418342</v>
      </c>
      <c r="B13" s="4" t="s">
        <v>13</v>
      </c>
      <c r="C13" s="7">
        <v>4</v>
      </c>
      <c r="D13" s="8">
        <f t="shared" si="0"/>
        <v>4</v>
      </c>
      <c r="E13" s="11">
        <v>30</v>
      </c>
    </row>
    <row r="14" spans="1:5" x14ac:dyDescent="0.25">
      <c r="A14" s="2">
        <v>12418385</v>
      </c>
      <c r="B14" s="4" t="s">
        <v>14</v>
      </c>
      <c r="C14" s="7">
        <v>26</v>
      </c>
      <c r="D14" s="6">
        <f t="shared" si="0"/>
        <v>100</v>
      </c>
      <c r="E14" s="11">
        <v>100</v>
      </c>
    </row>
    <row r="15" spans="1:5" x14ac:dyDescent="0.25">
      <c r="A15" s="2">
        <v>12418639</v>
      </c>
      <c r="B15" s="4" t="s">
        <v>15</v>
      </c>
      <c r="C15" s="7">
        <v>26</v>
      </c>
      <c r="D15" s="6">
        <f t="shared" si="0"/>
        <v>100</v>
      </c>
      <c r="E15" s="11">
        <v>100</v>
      </c>
    </row>
    <row r="16" spans="1:5" x14ac:dyDescent="0.25">
      <c r="A16" s="2">
        <v>12418684</v>
      </c>
      <c r="B16" s="4" t="s">
        <v>16</v>
      </c>
      <c r="C16" s="7">
        <v>28</v>
      </c>
      <c r="D16" s="6">
        <f t="shared" si="0"/>
        <v>100</v>
      </c>
      <c r="E16" s="11">
        <v>100</v>
      </c>
    </row>
    <row r="17" spans="1:5" x14ac:dyDescent="0.25">
      <c r="A17" s="2">
        <v>17418770</v>
      </c>
      <c r="B17" s="4" t="s">
        <v>17</v>
      </c>
      <c r="C17" s="7">
        <v>0</v>
      </c>
      <c r="D17" s="6">
        <f t="shared" si="0"/>
        <v>0</v>
      </c>
      <c r="E17" s="11">
        <v>0</v>
      </c>
    </row>
    <row r="18" spans="1:5" x14ac:dyDescent="0.25">
      <c r="A18" s="2">
        <v>12418709</v>
      </c>
      <c r="B18" s="4" t="s">
        <v>18</v>
      </c>
      <c r="C18" s="7">
        <v>24</v>
      </c>
      <c r="D18" s="6">
        <f t="shared" si="0"/>
        <v>100</v>
      </c>
      <c r="E18" s="11">
        <v>100</v>
      </c>
    </row>
    <row r="19" spans="1:5" x14ac:dyDescent="0.25">
      <c r="A19" s="2">
        <v>12418763</v>
      </c>
      <c r="B19" s="4" t="s">
        <v>19</v>
      </c>
      <c r="C19" s="7">
        <v>0</v>
      </c>
      <c r="D19" s="6">
        <f t="shared" si="0"/>
        <v>0</v>
      </c>
      <c r="E19" s="11">
        <v>0</v>
      </c>
    </row>
    <row r="20" spans="1:5" x14ac:dyDescent="0.25">
      <c r="A20" s="2">
        <v>12418928</v>
      </c>
      <c r="B20" s="4" t="s">
        <v>20</v>
      </c>
      <c r="C20" s="7">
        <v>20</v>
      </c>
      <c r="D20" s="6">
        <f t="shared" si="0"/>
        <v>20</v>
      </c>
      <c r="E20" s="11">
        <f>IF(10&gt;=D20&gt;=20,80, D20)</f>
        <v>80</v>
      </c>
    </row>
    <row r="21" spans="1:5" x14ac:dyDescent="0.25">
      <c r="A21" s="2">
        <v>12418994</v>
      </c>
      <c r="B21" s="4" t="s">
        <v>21</v>
      </c>
      <c r="C21" s="7">
        <v>8</v>
      </c>
      <c r="D21" s="8">
        <f t="shared" si="0"/>
        <v>8</v>
      </c>
      <c r="E21" s="11">
        <v>30</v>
      </c>
    </row>
    <row r="22" spans="1:5" x14ac:dyDescent="0.25">
      <c r="A22" s="2">
        <v>15414094</v>
      </c>
      <c r="B22" s="4" t="s">
        <v>22</v>
      </c>
      <c r="C22" s="7">
        <v>0</v>
      </c>
      <c r="D22" s="6">
        <f t="shared" si="0"/>
        <v>0</v>
      </c>
      <c r="E22" s="11">
        <v>0</v>
      </c>
    </row>
    <row r="23" spans="1:5" x14ac:dyDescent="0.25">
      <c r="A23" s="2">
        <v>13417168</v>
      </c>
      <c r="B23" s="4" t="s">
        <v>23</v>
      </c>
      <c r="C23" s="7">
        <v>0</v>
      </c>
      <c r="D23" s="6">
        <f t="shared" si="0"/>
        <v>0</v>
      </c>
      <c r="E23" s="11">
        <v>0</v>
      </c>
    </row>
    <row r="24" spans="1:5" x14ac:dyDescent="0.25">
      <c r="A24" s="2">
        <v>13418782</v>
      </c>
      <c r="B24" s="4" t="s">
        <v>24</v>
      </c>
      <c r="C24" s="7">
        <v>22</v>
      </c>
      <c r="D24" s="6">
        <f t="shared" si="0"/>
        <v>100</v>
      </c>
      <c r="E24" s="11">
        <v>100</v>
      </c>
    </row>
    <row r="25" spans="1:5" x14ac:dyDescent="0.25">
      <c r="A25" s="2">
        <v>14418232</v>
      </c>
      <c r="B25" s="4" t="s">
        <v>25</v>
      </c>
      <c r="C25" s="7">
        <v>20</v>
      </c>
      <c r="D25" s="6">
        <f t="shared" si="0"/>
        <v>20</v>
      </c>
      <c r="E25" s="11">
        <v>100</v>
      </c>
    </row>
    <row r="26" spans="1:5" x14ac:dyDescent="0.25">
      <c r="A26" s="2">
        <v>14415294</v>
      </c>
      <c r="B26" s="4" t="s">
        <v>26</v>
      </c>
      <c r="C26" s="7">
        <v>0</v>
      </c>
      <c r="D26" s="6">
        <f t="shared" si="0"/>
        <v>0</v>
      </c>
      <c r="E26" s="11">
        <v>0</v>
      </c>
    </row>
    <row r="27" spans="1:5" x14ac:dyDescent="0.25">
      <c r="A27" s="2">
        <v>14418314</v>
      </c>
      <c r="B27" s="4" t="s">
        <v>27</v>
      </c>
      <c r="C27" s="7">
        <v>26</v>
      </c>
      <c r="D27" s="6">
        <f t="shared" si="0"/>
        <v>100</v>
      </c>
      <c r="E27" s="11">
        <v>100</v>
      </c>
    </row>
    <row r="28" spans="1:5" x14ac:dyDescent="0.25">
      <c r="A28" s="2">
        <v>14418504</v>
      </c>
      <c r="B28" s="4" t="s">
        <v>28</v>
      </c>
      <c r="C28" s="7">
        <v>10</v>
      </c>
      <c r="D28" s="8">
        <f t="shared" si="0"/>
        <v>10</v>
      </c>
      <c r="E28" s="11">
        <v>30</v>
      </c>
    </row>
    <row r="29" spans="1:5" x14ac:dyDescent="0.25">
      <c r="A29" s="2">
        <v>14418708</v>
      </c>
      <c r="B29" s="4" t="s">
        <v>29</v>
      </c>
      <c r="C29" s="7">
        <v>22</v>
      </c>
      <c r="D29" s="6">
        <f t="shared" si="0"/>
        <v>100</v>
      </c>
      <c r="E29" s="11">
        <v>100</v>
      </c>
    </row>
    <row r="30" spans="1:5" x14ac:dyDescent="0.25">
      <c r="A30" s="2">
        <v>15418319</v>
      </c>
      <c r="B30" s="4" t="s">
        <v>30</v>
      </c>
      <c r="C30" s="7">
        <v>10</v>
      </c>
      <c r="D30" s="8">
        <f t="shared" si="0"/>
        <v>10</v>
      </c>
      <c r="E30" s="11">
        <v>30</v>
      </c>
    </row>
    <row r="31" spans="1:5" x14ac:dyDescent="0.25">
      <c r="A31" s="2">
        <v>15418565</v>
      </c>
      <c r="B31" s="4" t="s">
        <v>31</v>
      </c>
      <c r="C31" s="7">
        <v>20</v>
      </c>
      <c r="D31" s="6">
        <f t="shared" si="0"/>
        <v>20</v>
      </c>
      <c r="E31" s="11">
        <f>IF(10&gt;=D31&gt;=20,80, D31)</f>
        <v>80</v>
      </c>
    </row>
    <row r="32" spans="1:5" x14ac:dyDescent="0.25">
      <c r="A32" s="2">
        <v>15418777</v>
      </c>
      <c r="B32" s="4" t="s">
        <v>32</v>
      </c>
      <c r="C32" s="7">
        <v>22</v>
      </c>
      <c r="D32" s="6">
        <f t="shared" si="0"/>
        <v>100</v>
      </c>
      <c r="E32" s="11">
        <v>100</v>
      </c>
    </row>
    <row r="33" spans="1:5" x14ac:dyDescent="0.25">
      <c r="A33" s="2">
        <v>15418948</v>
      </c>
      <c r="B33" s="4" t="s">
        <v>33</v>
      </c>
      <c r="C33" s="7">
        <v>20</v>
      </c>
      <c r="D33" s="6">
        <f t="shared" si="0"/>
        <v>20</v>
      </c>
      <c r="E33" s="11">
        <f>IF(10&gt;=D33&gt;=20,80, D33)</f>
        <v>80</v>
      </c>
    </row>
    <row r="34" spans="1:5" x14ac:dyDescent="0.25">
      <c r="A34" s="2">
        <v>18413151</v>
      </c>
      <c r="B34" s="4" t="s">
        <v>34</v>
      </c>
      <c r="C34" s="7">
        <v>0</v>
      </c>
      <c r="D34" s="6">
        <f t="shared" si="0"/>
        <v>0</v>
      </c>
      <c r="E34" s="11">
        <v>0</v>
      </c>
    </row>
    <row r="35" spans="1:5" x14ac:dyDescent="0.25">
      <c r="A35" s="2">
        <v>16418513</v>
      </c>
      <c r="B35" s="4" t="s">
        <v>35</v>
      </c>
      <c r="C35" s="7">
        <v>24</v>
      </c>
      <c r="D35" s="6">
        <f t="shared" si="0"/>
        <v>100</v>
      </c>
      <c r="E35" s="11">
        <v>100</v>
      </c>
    </row>
    <row r="36" spans="1:5" x14ac:dyDescent="0.25">
      <c r="A36" s="2">
        <v>16418834</v>
      </c>
      <c r="B36" s="4" t="s">
        <v>36</v>
      </c>
      <c r="C36" s="7">
        <v>30</v>
      </c>
      <c r="D36" s="6">
        <f t="shared" si="0"/>
        <v>100</v>
      </c>
      <c r="E36" s="11">
        <v>100</v>
      </c>
    </row>
    <row r="37" spans="1:5" x14ac:dyDescent="0.25">
      <c r="A37" s="2">
        <v>16418948</v>
      </c>
      <c r="B37" s="4" t="s">
        <v>37</v>
      </c>
      <c r="C37" s="7">
        <v>30</v>
      </c>
      <c r="D37" s="6">
        <f t="shared" si="0"/>
        <v>100</v>
      </c>
      <c r="E37" s="11">
        <v>100</v>
      </c>
    </row>
    <row r="38" spans="1:5" x14ac:dyDescent="0.25">
      <c r="A38" s="2">
        <v>17418089</v>
      </c>
      <c r="B38" s="4" t="s">
        <v>38</v>
      </c>
      <c r="C38" s="7">
        <v>0</v>
      </c>
      <c r="D38" s="6">
        <f t="shared" si="0"/>
        <v>0</v>
      </c>
      <c r="E38" s="11">
        <v>0</v>
      </c>
    </row>
    <row r="39" spans="1:5" x14ac:dyDescent="0.25">
      <c r="A39" s="2">
        <v>17418286</v>
      </c>
      <c r="B39" s="4" t="s">
        <v>39</v>
      </c>
      <c r="C39" s="7">
        <v>24</v>
      </c>
      <c r="D39" s="6">
        <f t="shared" si="0"/>
        <v>100</v>
      </c>
      <c r="E39" s="11">
        <v>100</v>
      </c>
    </row>
  </sheetData>
  <pageMargins left="0.75" right="0.75" top="1" bottom="1" header="0.5" footer="0.5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topLeftCell="A2" workbookViewId="0">
      <selection activeCell="F3" sqref="F3:G23"/>
    </sheetView>
  </sheetViews>
  <sheetFormatPr defaultRowHeight="15" x14ac:dyDescent="0.25"/>
  <cols>
    <col min="2" max="2" width="0.85546875" customWidth="1"/>
    <col min="5" max="5" width="0.28515625" customWidth="1"/>
  </cols>
  <sheetData>
    <row r="2" spans="1:11" x14ac:dyDescent="0.25">
      <c r="A2" s="15" t="s">
        <v>134</v>
      </c>
      <c r="B2" s="14" t="s">
        <v>137</v>
      </c>
      <c r="C2" s="14"/>
      <c r="D2" s="14"/>
      <c r="E2" s="14" t="s">
        <v>138</v>
      </c>
      <c r="F2" s="14"/>
      <c r="G2" s="14"/>
    </row>
    <row r="3" spans="1:11" x14ac:dyDescent="0.25">
      <c r="A3" s="15"/>
      <c r="C3" t="s">
        <v>135</v>
      </c>
      <c r="D3" t="s">
        <v>136</v>
      </c>
      <c r="F3" t="s">
        <v>135</v>
      </c>
      <c r="G3" t="s">
        <v>136</v>
      </c>
    </row>
    <row r="4" spans="1:11" x14ac:dyDescent="0.25">
      <c r="A4">
        <v>1</v>
      </c>
      <c r="B4">
        <v>10</v>
      </c>
      <c r="C4">
        <f>B4+45</f>
        <v>55</v>
      </c>
      <c r="D4" s="9">
        <v>80</v>
      </c>
      <c r="E4">
        <v>18</v>
      </c>
      <c r="F4">
        <f>E4+20</f>
        <v>38</v>
      </c>
      <c r="G4">
        <v>60</v>
      </c>
      <c r="H4">
        <v>1</v>
      </c>
      <c r="I4">
        <v>2</v>
      </c>
      <c r="J4">
        <v>3</v>
      </c>
      <c r="K4">
        <v>4</v>
      </c>
    </row>
    <row r="5" spans="1:11" x14ac:dyDescent="0.25">
      <c r="A5">
        <v>2</v>
      </c>
      <c r="B5">
        <v>28</v>
      </c>
      <c r="C5">
        <f t="shared" ref="C5:C23" si="0">B5+45</f>
        <v>73</v>
      </c>
      <c r="D5" s="9">
        <v>100</v>
      </c>
      <c r="E5">
        <v>54</v>
      </c>
      <c r="F5">
        <f t="shared" ref="F5:F23" si="1">E5+20</f>
        <v>74</v>
      </c>
      <c r="G5">
        <v>80</v>
      </c>
      <c r="H5">
        <v>1</v>
      </c>
      <c r="I5">
        <v>2</v>
      </c>
      <c r="J5">
        <v>3</v>
      </c>
      <c r="K5">
        <v>4</v>
      </c>
    </row>
    <row r="6" spans="1:11" x14ac:dyDescent="0.25">
      <c r="A6">
        <v>3</v>
      </c>
      <c r="B6">
        <v>8</v>
      </c>
      <c r="C6">
        <f t="shared" si="0"/>
        <v>53</v>
      </c>
      <c r="D6" s="9">
        <v>70</v>
      </c>
      <c r="E6">
        <v>18</v>
      </c>
      <c r="F6">
        <f t="shared" si="1"/>
        <v>38</v>
      </c>
      <c r="G6">
        <v>58</v>
      </c>
      <c r="H6">
        <v>1</v>
      </c>
      <c r="I6">
        <v>2</v>
      </c>
      <c r="J6">
        <v>3</v>
      </c>
      <c r="K6">
        <v>4</v>
      </c>
    </row>
    <row r="7" spans="1:11" x14ac:dyDescent="0.25">
      <c r="A7">
        <v>4</v>
      </c>
      <c r="B7">
        <v>18</v>
      </c>
      <c r="C7">
        <f t="shared" si="0"/>
        <v>63</v>
      </c>
      <c r="D7" s="9">
        <v>80</v>
      </c>
      <c r="E7">
        <v>36</v>
      </c>
      <c r="F7">
        <f t="shared" si="1"/>
        <v>56</v>
      </c>
      <c r="G7">
        <v>70</v>
      </c>
      <c r="H7">
        <v>1</v>
      </c>
      <c r="I7">
        <v>2</v>
      </c>
      <c r="J7">
        <v>3</v>
      </c>
      <c r="K7">
        <v>4</v>
      </c>
    </row>
    <row r="8" spans="1:11" x14ac:dyDescent="0.25">
      <c r="A8">
        <v>5</v>
      </c>
      <c r="B8">
        <v>10</v>
      </c>
      <c r="C8">
        <f t="shared" si="0"/>
        <v>55</v>
      </c>
      <c r="D8" s="9">
        <v>80</v>
      </c>
      <c r="E8">
        <v>20</v>
      </c>
      <c r="F8">
        <f t="shared" si="1"/>
        <v>40</v>
      </c>
      <c r="G8">
        <v>55</v>
      </c>
      <c r="H8">
        <v>1</v>
      </c>
      <c r="I8">
        <v>2</v>
      </c>
      <c r="J8">
        <v>3</v>
      </c>
      <c r="K8">
        <v>4</v>
      </c>
    </row>
    <row r="9" spans="1:11" x14ac:dyDescent="0.25">
      <c r="A9">
        <v>6</v>
      </c>
      <c r="B9">
        <v>20</v>
      </c>
      <c r="C9">
        <f t="shared" si="0"/>
        <v>65</v>
      </c>
      <c r="D9" s="9">
        <v>80</v>
      </c>
      <c r="E9">
        <v>38</v>
      </c>
      <c r="F9">
        <f t="shared" si="1"/>
        <v>58</v>
      </c>
      <c r="G9">
        <v>75</v>
      </c>
      <c r="H9">
        <v>1</v>
      </c>
      <c r="I9">
        <v>2</v>
      </c>
      <c r="J9">
        <v>3</v>
      </c>
      <c r="K9">
        <v>4</v>
      </c>
    </row>
    <row r="10" spans="1:11" x14ac:dyDescent="0.25">
      <c r="A10">
        <v>7</v>
      </c>
      <c r="B10">
        <v>28</v>
      </c>
      <c r="C10">
        <f t="shared" si="0"/>
        <v>73</v>
      </c>
      <c r="D10" s="9">
        <v>100</v>
      </c>
      <c r="E10">
        <v>54</v>
      </c>
      <c r="F10">
        <f t="shared" si="1"/>
        <v>74</v>
      </c>
      <c r="G10">
        <v>85</v>
      </c>
      <c r="H10">
        <v>1</v>
      </c>
      <c r="I10">
        <v>2</v>
      </c>
      <c r="J10">
        <v>3</v>
      </c>
      <c r="K10">
        <v>4</v>
      </c>
    </row>
    <row r="11" spans="1:11" x14ac:dyDescent="0.25">
      <c r="A11">
        <v>8</v>
      </c>
      <c r="B11">
        <v>28</v>
      </c>
      <c r="C11">
        <f t="shared" si="0"/>
        <v>73</v>
      </c>
      <c r="D11" s="9">
        <v>100</v>
      </c>
      <c r="E11">
        <v>54</v>
      </c>
      <c r="F11">
        <f t="shared" si="1"/>
        <v>74</v>
      </c>
      <c r="G11">
        <v>88</v>
      </c>
      <c r="H11">
        <v>1</v>
      </c>
      <c r="I11">
        <v>2</v>
      </c>
      <c r="J11">
        <v>3</v>
      </c>
      <c r="K11">
        <v>4</v>
      </c>
    </row>
    <row r="12" spans="1:11" x14ac:dyDescent="0.25">
      <c r="A12">
        <v>9</v>
      </c>
      <c r="B12">
        <v>26</v>
      </c>
      <c r="C12">
        <f t="shared" si="0"/>
        <v>71</v>
      </c>
      <c r="D12" s="9">
        <v>100</v>
      </c>
      <c r="E12">
        <v>50</v>
      </c>
      <c r="F12">
        <f t="shared" si="1"/>
        <v>70</v>
      </c>
      <c r="G12">
        <v>87</v>
      </c>
      <c r="H12">
        <v>1</v>
      </c>
      <c r="I12">
        <v>2</v>
      </c>
      <c r="J12">
        <v>3</v>
      </c>
      <c r="K12">
        <v>4</v>
      </c>
    </row>
    <row r="13" spans="1:11" x14ac:dyDescent="0.25">
      <c r="A13">
        <v>10</v>
      </c>
      <c r="B13">
        <v>28</v>
      </c>
      <c r="C13">
        <f t="shared" si="0"/>
        <v>73</v>
      </c>
      <c r="D13" s="9">
        <v>100</v>
      </c>
      <c r="E13">
        <v>52</v>
      </c>
      <c r="F13">
        <f t="shared" si="1"/>
        <v>72</v>
      </c>
      <c r="G13">
        <v>74</v>
      </c>
      <c r="H13">
        <v>1</v>
      </c>
      <c r="I13">
        <v>2</v>
      </c>
      <c r="J13">
        <v>3</v>
      </c>
      <c r="K13">
        <v>4</v>
      </c>
    </row>
    <row r="14" spans="1:11" x14ac:dyDescent="0.25">
      <c r="A14">
        <v>11</v>
      </c>
      <c r="B14">
        <v>10</v>
      </c>
      <c r="C14">
        <f t="shared" si="0"/>
        <v>55</v>
      </c>
      <c r="D14" s="9">
        <v>80</v>
      </c>
      <c r="E14">
        <v>20</v>
      </c>
      <c r="F14">
        <f t="shared" si="1"/>
        <v>40</v>
      </c>
      <c r="G14">
        <v>50</v>
      </c>
      <c r="H14">
        <v>1</v>
      </c>
      <c r="I14">
        <v>2</v>
      </c>
      <c r="J14">
        <v>3</v>
      </c>
      <c r="K14">
        <v>4</v>
      </c>
    </row>
    <row r="15" spans="1:11" x14ac:dyDescent="0.25">
      <c r="A15">
        <v>12</v>
      </c>
      <c r="B15">
        <v>18</v>
      </c>
      <c r="C15">
        <f t="shared" si="0"/>
        <v>63</v>
      </c>
      <c r="D15" s="9">
        <v>100</v>
      </c>
      <c r="E15">
        <v>44</v>
      </c>
      <c r="F15">
        <f t="shared" si="1"/>
        <v>64</v>
      </c>
      <c r="G15">
        <v>67</v>
      </c>
      <c r="H15">
        <v>1</v>
      </c>
      <c r="I15">
        <v>2</v>
      </c>
      <c r="J15">
        <v>3</v>
      </c>
      <c r="K15">
        <v>4</v>
      </c>
    </row>
    <row r="16" spans="1:11" x14ac:dyDescent="0.25">
      <c r="A16">
        <v>13</v>
      </c>
      <c r="B16">
        <v>20</v>
      </c>
      <c r="C16">
        <f t="shared" si="0"/>
        <v>65</v>
      </c>
      <c r="D16" s="9">
        <v>80</v>
      </c>
      <c r="E16">
        <v>42</v>
      </c>
      <c r="F16">
        <f t="shared" si="1"/>
        <v>62</v>
      </c>
      <c r="G16">
        <v>70</v>
      </c>
      <c r="H16">
        <v>1</v>
      </c>
      <c r="I16">
        <v>2</v>
      </c>
      <c r="J16">
        <v>3</v>
      </c>
      <c r="K16">
        <v>4</v>
      </c>
    </row>
    <row r="17" spans="1:11" x14ac:dyDescent="0.25">
      <c r="A17">
        <v>14</v>
      </c>
      <c r="B17">
        <v>30</v>
      </c>
      <c r="C17">
        <f t="shared" si="0"/>
        <v>75</v>
      </c>
      <c r="D17" s="9">
        <v>100</v>
      </c>
      <c r="E17">
        <v>56</v>
      </c>
      <c r="F17">
        <f t="shared" si="1"/>
        <v>76</v>
      </c>
      <c r="G17">
        <v>80</v>
      </c>
      <c r="H17">
        <v>1</v>
      </c>
      <c r="I17">
        <v>2</v>
      </c>
      <c r="J17">
        <v>3</v>
      </c>
      <c r="K17">
        <v>4</v>
      </c>
    </row>
    <row r="18" spans="1:11" x14ac:dyDescent="0.25">
      <c r="A18">
        <v>15</v>
      </c>
      <c r="B18">
        <v>28</v>
      </c>
      <c r="C18">
        <f t="shared" si="0"/>
        <v>73</v>
      </c>
      <c r="D18" s="9">
        <v>100</v>
      </c>
      <c r="E18">
        <v>56</v>
      </c>
      <c r="F18">
        <f t="shared" si="1"/>
        <v>76</v>
      </c>
      <c r="G18">
        <v>88</v>
      </c>
      <c r="H18">
        <v>1</v>
      </c>
      <c r="I18">
        <v>2</v>
      </c>
      <c r="J18">
        <v>3</v>
      </c>
      <c r="K18">
        <v>4</v>
      </c>
    </row>
    <row r="19" spans="1:11" x14ac:dyDescent="0.25">
      <c r="A19">
        <v>16</v>
      </c>
      <c r="B19">
        <v>24</v>
      </c>
      <c r="C19">
        <f t="shared" si="0"/>
        <v>69</v>
      </c>
      <c r="D19" s="9">
        <v>100</v>
      </c>
      <c r="E19">
        <v>50</v>
      </c>
      <c r="F19">
        <f t="shared" si="1"/>
        <v>70</v>
      </c>
      <c r="G19">
        <v>89</v>
      </c>
      <c r="H19">
        <v>1</v>
      </c>
      <c r="I19">
        <v>2</v>
      </c>
      <c r="J19">
        <v>3</v>
      </c>
      <c r="K19">
        <v>4</v>
      </c>
    </row>
    <row r="20" spans="1:11" x14ac:dyDescent="0.25">
      <c r="A20">
        <v>17</v>
      </c>
      <c r="B20">
        <v>30</v>
      </c>
      <c r="C20">
        <f t="shared" si="0"/>
        <v>75</v>
      </c>
      <c r="D20" s="9">
        <v>100</v>
      </c>
      <c r="E20">
        <v>56</v>
      </c>
      <c r="F20">
        <f t="shared" si="1"/>
        <v>76</v>
      </c>
      <c r="G20">
        <v>80</v>
      </c>
      <c r="H20">
        <v>1</v>
      </c>
      <c r="I20">
        <v>2</v>
      </c>
      <c r="J20">
        <v>3</v>
      </c>
      <c r="K20">
        <v>4</v>
      </c>
    </row>
    <row r="21" spans="1:11" x14ac:dyDescent="0.25">
      <c r="A21">
        <v>18</v>
      </c>
      <c r="B21">
        <v>24</v>
      </c>
      <c r="C21">
        <f t="shared" si="0"/>
        <v>69</v>
      </c>
      <c r="D21" s="9">
        <v>100</v>
      </c>
      <c r="E21">
        <v>50</v>
      </c>
      <c r="F21">
        <f t="shared" si="1"/>
        <v>70</v>
      </c>
      <c r="G21">
        <v>80</v>
      </c>
      <c r="H21">
        <v>1</v>
      </c>
      <c r="I21">
        <v>2</v>
      </c>
      <c r="J21">
        <v>3</v>
      </c>
      <c r="K21">
        <v>4</v>
      </c>
    </row>
    <row r="22" spans="1:11" x14ac:dyDescent="0.25">
      <c r="A22">
        <v>19</v>
      </c>
      <c r="B22">
        <v>20</v>
      </c>
      <c r="C22">
        <f t="shared" si="0"/>
        <v>65</v>
      </c>
      <c r="D22" s="9">
        <v>80</v>
      </c>
      <c r="E22">
        <v>38</v>
      </c>
      <c r="F22">
        <f t="shared" si="1"/>
        <v>58</v>
      </c>
      <c r="G22">
        <v>65</v>
      </c>
      <c r="H22">
        <v>1</v>
      </c>
      <c r="I22">
        <v>2</v>
      </c>
      <c r="J22">
        <v>3</v>
      </c>
      <c r="K22">
        <v>4</v>
      </c>
    </row>
    <row r="23" spans="1:11" x14ac:dyDescent="0.25">
      <c r="A23">
        <v>20</v>
      </c>
      <c r="B23">
        <v>18</v>
      </c>
      <c r="C23">
        <f t="shared" si="0"/>
        <v>63</v>
      </c>
      <c r="D23" s="9">
        <v>80</v>
      </c>
      <c r="E23">
        <v>38</v>
      </c>
      <c r="F23">
        <f t="shared" si="1"/>
        <v>58</v>
      </c>
      <c r="G23">
        <v>64</v>
      </c>
      <c r="H23">
        <v>1</v>
      </c>
      <c r="I23">
        <v>2</v>
      </c>
      <c r="J23">
        <v>3</v>
      </c>
      <c r="K23">
        <v>4</v>
      </c>
    </row>
  </sheetData>
  <mergeCells count="3">
    <mergeCell ref="B2:D2"/>
    <mergeCell ref="E2:G2"/>
    <mergeCell ref="A2:A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1" sqref="D1:E22"/>
    </sheetView>
  </sheetViews>
  <sheetFormatPr defaultRowHeight="15" x14ac:dyDescent="0.25"/>
  <sheetData>
    <row r="1" spans="1:9" x14ac:dyDescent="0.25">
      <c r="A1" s="15" t="s">
        <v>134</v>
      </c>
      <c r="B1" s="14" t="s">
        <v>137</v>
      </c>
      <c r="C1" s="14"/>
      <c r="D1" s="14" t="s">
        <v>138</v>
      </c>
      <c r="E1" s="14"/>
    </row>
    <row r="2" spans="1:9" x14ac:dyDescent="0.25">
      <c r="A2" s="15"/>
      <c r="B2" t="s">
        <v>135</v>
      </c>
      <c r="C2" t="s">
        <v>136</v>
      </c>
      <c r="D2" t="s">
        <v>135</v>
      </c>
      <c r="E2" t="s">
        <v>136</v>
      </c>
    </row>
    <row r="3" spans="1:9" x14ac:dyDescent="0.25">
      <c r="A3">
        <v>1</v>
      </c>
      <c r="B3">
        <v>56</v>
      </c>
      <c r="C3" s="9">
        <v>80</v>
      </c>
      <c r="D3">
        <v>60</v>
      </c>
      <c r="E3">
        <v>60</v>
      </c>
      <c r="F3">
        <v>1</v>
      </c>
      <c r="G3">
        <v>2</v>
      </c>
      <c r="H3">
        <v>3</v>
      </c>
      <c r="I3">
        <v>4</v>
      </c>
    </row>
    <row r="4" spans="1:9" x14ac:dyDescent="0.25">
      <c r="A4">
        <v>2</v>
      </c>
      <c r="B4">
        <v>72</v>
      </c>
      <c r="C4" s="9">
        <v>98</v>
      </c>
      <c r="D4">
        <v>74</v>
      </c>
      <c r="E4">
        <v>80</v>
      </c>
      <c r="F4">
        <v>1</v>
      </c>
      <c r="G4">
        <v>2</v>
      </c>
      <c r="H4">
        <v>3</v>
      </c>
      <c r="I4">
        <v>4</v>
      </c>
    </row>
    <row r="5" spans="1:9" x14ac:dyDescent="0.25">
      <c r="A5">
        <v>3</v>
      </c>
      <c r="B5">
        <v>67</v>
      </c>
      <c r="C5" s="9">
        <v>70</v>
      </c>
      <c r="D5">
        <v>60</v>
      </c>
      <c r="E5">
        <v>58</v>
      </c>
      <c r="F5">
        <v>1</v>
      </c>
      <c r="G5">
        <v>2</v>
      </c>
      <c r="H5">
        <v>3</v>
      </c>
      <c r="I5">
        <v>4</v>
      </c>
    </row>
    <row r="6" spans="1:9" x14ac:dyDescent="0.25">
      <c r="A6">
        <v>4</v>
      </c>
      <c r="B6">
        <v>58</v>
      </c>
      <c r="C6" s="9">
        <v>80</v>
      </c>
      <c r="D6">
        <v>56</v>
      </c>
      <c r="E6">
        <v>70</v>
      </c>
      <c r="F6">
        <v>1</v>
      </c>
      <c r="G6">
        <v>2</v>
      </c>
      <c r="H6">
        <v>3</v>
      </c>
      <c r="I6">
        <v>4</v>
      </c>
    </row>
    <row r="7" spans="1:9" x14ac:dyDescent="0.25">
      <c r="A7">
        <v>5</v>
      </c>
      <c r="B7">
        <v>70</v>
      </c>
      <c r="C7" s="9">
        <v>89</v>
      </c>
      <c r="D7">
        <v>50</v>
      </c>
      <c r="E7">
        <v>55</v>
      </c>
      <c r="F7">
        <v>1</v>
      </c>
      <c r="G7">
        <v>2</v>
      </c>
      <c r="H7">
        <v>3</v>
      </c>
      <c r="I7">
        <v>4</v>
      </c>
    </row>
    <row r="8" spans="1:9" x14ac:dyDescent="0.25">
      <c r="A8">
        <v>6</v>
      </c>
      <c r="B8">
        <v>68</v>
      </c>
      <c r="C8" s="9">
        <v>78</v>
      </c>
      <c r="D8">
        <v>58</v>
      </c>
      <c r="E8">
        <v>75</v>
      </c>
      <c r="F8">
        <v>1</v>
      </c>
      <c r="G8">
        <v>2</v>
      </c>
      <c r="H8">
        <v>3</v>
      </c>
      <c r="I8">
        <v>4</v>
      </c>
    </row>
    <row r="9" spans="1:9" x14ac:dyDescent="0.25">
      <c r="A9">
        <v>7</v>
      </c>
      <c r="B9">
        <v>69</v>
      </c>
      <c r="C9" s="9">
        <v>99</v>
      </c>
      <c r="D9">
        <v>74</v>
      </c>
      <c r="E9">
        <v>85</v>
      </c>
      <c r="F9">
        <v>1</v>
      </c>
      <c r="G9">
        <v>2</v>
      </c>
      <c r="H9">
        <v>3</v>
      </c>
      <c r="I9">
        <v>4</v>
      </c>
    </row>
    <row r="10" spans="1:9" x14ac:dyDescent="0.25">
      <c r="A10">
        <v>8</v>
      </c>
      <c r="B10">
        <v>76</v>
      </c>
      <c r="C10" s="9">
        <v>80</v>
      </c>
      <c r="D10">
        <v>74</v>
      </c>
      <c r="E10">
        <v>88</v>
      </c>
      <c r="F10">
        <v>1</v>
      </c>
      <c r="G10">
        <v>2</v>
      </c>
      <c r="H10">
        <v>3</v>
      </c>
      <c r="I10">
        <v>4</v>
      </c>
    </row>
    <row r="11" spans="1:9" x14ac:dyDescent="0.25">
      <c r="A11">
        <v>9</v>
      </c>
      <c r="B11">
        <v>70</v>
      </c>
      <c r="C11" s="9">
        <v>90</v>
      </c>
      <c r="D11">
        <v>70</v>
      </c>
      <c r="E11">
        <v>87</v>
      </c>
      <c r="F11">
        <v>1</v>
      </c>
      <c r="G11">
        <v>2</v>
      </c>
      <c r="H11">
        <v>3</v>
      </c>
      <c r="I11">
        <v>4</v>
      </c>
    </row>
    <row r="12" spans="1:9" x14ac:dyDescent="0.25">
      <c r="A12">
        <v>10</v>
      </c>
      <c r="B12">
        <f t="shared" ref="B12:B22" si="0">A12+45</f>
        <v>55</v>
      </c>
      <c r="C12" s="9">
        <v>94</v>
      </c>
      <c r="D12">
        <v>72</v>
      </c>
      <c r="E12">
        <v>74</v>
      </c>
      <c r="F12">
        <v>1</v>
      </c>
      <c r="G12">
        <v>2</v>
      </c>
      <c r="H12">
        <v>3</v>
      </c>
      <c r="I12">
        <v>4</v>
      </c>
    </row>
    <row r="13" spans="1:9" x14ac:dyDescent="0.25">
      <c r="A13">
        <v>11</v>
      </c>
      <c r="B13">
        <f t="shared" si="0"/>
        <v>56</v>
      </c>
      <c r="C13" s="9">
        <v>80</v>
      </c>
      <c r="D13">
        <v>59</v>
      </c>
      <c r="E13">
        <v>59</v>
      </c>
      <c r="F13">
        <v>1</v>
      </c>
      <c r="G13">
        <v>2</v>
      </c>
      <c r="H13">
        <v>3</v>
      </c>
      <c r="I13">
        <v>4</v>
      </c>
    </row>
    <row r="14" spans="1:9" x14ac:dyDescent="0.25">
      <c r="A14">
        <v>12</v>
      </c>
      <c r="B14">
        <f t="shared" si="0"/>
        <v>57</v>
      </c>
      <c r="C14" s="9">
        <v>93</v>
      </c>
      <c r="D14">
        <v>64</v>
      </c>
      <c r="E14">
        <v>67</v>
      </c>
      <c r="F14">
        <v>1</v>
      </c>
      <c r="G14">
        <v>2</v>
      </c>
      <c r="H14">
        <v>3</v>
      </c>
      <c r="I14">
        <v>4</v>
      </c>
    </row>
    <row r="15" spans="1:9" x14ac:dyDescent="0.25">
      <c r="A15">
        <v>13</v>
      </c>
      <c r="B15">
        <v>77</v>
      </c>
      <c r="C15" s="9">
        <v>80</v>
      </c>
      <c r="D15">
        <v>62</v>
      </c>
      <c r="E15">
        <v>70</v>
      </c>
      <c r="F15">
        <v>1</v>
      </c>
      <c r="G15">
        <v>2</v>
      </c>
      <c r="H15">
        <v>3</v>
      </c>
      <c r="I15">
        <v>4</v>
      </c>
    </row>
    <row r="16" spans="1:9" x14ac:dyDescent="0.25">
      <c r="A16">
        <v>14</v>
      </c>
      <c r="B16">
        <f t="shared" si="0"/>
        <v>59</v>
      </c>
      <c r="C16" s="9">
        <v>80</v>
      </c>
      <c r="D16">
        <v>76</v>
      </c>
      <c r="E16">
        <v>80</v>
      </c>
      <c r="F16">
        <v>1</v>
      </c>
      <c r="G16">
        <v>2</v>
      </c>
      <c r="H16">
        <v>3</v>
      </c>
      <c r="I16">
        <v>4</v>
      </c>
    </row>
    <row r="17" spans="1:9" x14ac:dyDescent="0.25">
      <c r="A17">
        <v>15</v>
      </c>
      <c r="B17">
        <f t="shared" si="0"/>
        <v>60</v>
      </c>
      <c r="C17" s="9">
        <v>87</v>
      </c>
      <c r="D17">
        <v>76</v>
      </c>
      <c r="E17">
        <v>88</v>
      </c>
      <c r="F17">
        <v>1</v>
      </c>
      <c r="G17">
        <v>2</v>
      </c>
      <c r="H17">
        <v>3</v>
      </c>
      <c r="I17">
        <v>4</v>
      </c>
    </row>
    <row r="18" spans="1:9" x14ac:dyDescent="0.25">
      <c r="A18">
        <v>16</v>
      </c>
      <c r="B18">
        <f t="shared" si="0"/>
        <v>61</v>
      </c>
      <c r="C18" s="9">
        <v>80</v>
      </c>
      <c r="D18">
        <v>70</v>
      </c>
      <c r="E18">
        <v>89</v>
      </c>
      <c r="F18">
        <v>1</v>
      </c>
      <c r="G18">
        <v>2</v>
      </c>
      <c r="H18">
        <v>3</v>
      </c>
      <c r="I18">
        <v>4</v>
      </c>
    </row>
    <row r="19" spans="1:9" x14ac:dyDescent="0.25">
      <c r="A19">
        <v>17</v>
      </c>
      <c r="B19">
        <f t="shared" si="0"/>
        <v>62</v>
      </c>
      <c r="C19" s="9">
        <v>87</v>
      </c>
      <c r="D19">
        <v>76</v>
      </c>
      <c r="E19">
        <v>80</v>
      </c>
      <c r="F19">
        <v>1</v>
      </c>
      <c r="G19">
        <v>2</v>
      </c>
      <c r="H19">
        <v>3</v>
      </c>
      <c r="I19">
        <v>4</v>
      </c>
    </row>
    <row r="20" spans="1:9" x14ac:dyDescent="0.25">
      <c r="A20">
        <v>18</v>
      </c>
      <c r="B20">
        <f t="shared" si="0"/>
        <v>63</v>
      </c>
      <c r="C20" s="9">
        <v>86</v>
      </c>
      <c r="D20">
        <v>70</v>
      </c>
      <c r="E20">
        <v>80</v>
      </c>
      <c r="F20">
        <v>1</v>
      </c>
      <c r="G20">
        <v>2</v>
      </c>
      <c r="H20">
        <v>3</v>
      </c>
      <c r="I20">
        <v>4</v>
      </c>
    </row>
    <row r="21" spans="1:9" x14ac:dyDescent="0.25">
      <c r="A21">
        <v>19</v>
      </c>
      <c r="B21">
        <f t="shared" si="0"/>
        <v>64</v>
      </c>
      <c r="C21" s="9">
        <v>81</v>
      </c>
      <c r="D21">
        <v>58</v>
      </c>
      <c r="E21">
        <v>65</v>
      </c>
      <c r="F21">
        <v>1</v>
      </c>
      <c r="G21">
        <v>2</v>
      </c>
      <c r="H21">
        <v>3</v>
      </c>
      <c r="I21">
        <v>4</v>
      </c>
    </row>
    <row r="22" spans="1:9" x14ac:dyDescent="0.25">
      <c r="A22">
        <v>20</v>
      </c>
      <c r="B22">
        <f t="shared" si="0"/>
        <v>65</v>
      </c>
      <c r="C22" s="9">
        <v>80</v>
      </c>
      <c r="D22">
        <v>84</v>
      </c>
      <c r="E22">
        <v>88</v>
      </c>
      <c r="F22">
        <v>1</v>
      </c>
      <c r="G22">
        <v>2</v>
      </c>
      <c r="H22">
        <v>3</v>
      </c>
      <c r="I22">
        <v>4</v>
      </c>
    </row>
  </sheetData>
  <mergeCells count="3">
    <mergeCell ref="A1:A2"/>
    <mergeCell ref="B1:C1"/>
    <mergeCell ref="D1:E1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tabSelected="1" topLeftCell="A18" workbookViewId="0">
      <selection activeCell="J24" sqref="J24:N26"/>
    </sheetView>
  </sheetViews>
  <sheetFormatPr defaultRowHeight="15" x14ac:dyDescent="0.25"/>
  <cols>
    <col min="5" max="5" width="12.42578125" bestFit="1" customWidth="1"/>
    <col min="7" max="7" width="12.42578125" bestFit="1" customWidth="1"/>
  </cols>
  <sheetData>
    <row r="2" spans="1:14" x14ac:dyDescent="0.25">
      <c r="A2" s="15" t="s">
        <v>134</v>
      </c>
      <c r="B2" s="14" t="s">
        <v>137</v>
      </c>
      <c r="C2" s="14"/>
      <c r="F2" s="13" t="s">
        <v>138</v>
      </c>
      <c r="G2" s="13"/>
      <c r="J2" t="s">
        <v>140</v>
      </c>
      <c r="K2" t="s">
        <v>141</v>
      </c>
      <c r="M2" t="s">
        <v>140</v>
      </c>
      <c r="N2" t="s">
        <v>141</v>
      </c>
    </row>
    <row r="3" spans="1:14" x14ac:dyDescent="0.25">
      <c r="A3" s="15"/>
      <c r="B3" t="s">
        <v>135</v>
      </c>
      <c r="C3" t="s">
        <v>136</v>
      </c>
      <c r="D3" t="s">
        <v>139</v>
      </c>
      <c r="E3" t="s">
        <v>139</v>
      </c>
      <c r="F3" t="s">
        <v>135</v>
      </c>
      <c r="G3" t="s">
        <v>136</v>
      </c>
      <c r="K3" t="s">
        <v>142</v>
      </c>
      <c r="N3" t="s">
        <v>142</v>
      </c>
    </row>
    <row r="4" spans="1:14" x14ac:dyDescent="0.25">
      <c r="A4">
        <v>1</v>
      </c>
      <c r="B4">
        <v>56</v>
      </c>
      <c r="C4" s="9">
        <v>80</v>
      </c>
      <c r="D4">
        <v>1</v>
      </c>
      <c r="E4">
        <v>2</v>
      </c>
      <c r="F4">
        <v>55</v>
      </c>
      <c r="G4">
        <v>60</v>
      </c>
      <c r="J4">
        <v>1</v>
      </c>
      <c r="K4">
        <v>54.55</v>
      </c>
      <c r="M4">
        <v>1</v>
      </c>
      <c r="N4">
        <v>0</v>
      </c>
    </row>
    <row r="5" spans="1:14" x14ac:dyDescent="0.25">
      <c r="A5">
        <v>2</v>
      </c>
      <c r="B5">
        <v>72</v>
      </c>
      <c r="C5" s="9">
        <v>98</v>
      </c>
      <c r="D5">
        <v>1</v>
      </c>
      <c r="E5">
        <v>2</v>
      </c>
      <c r="F5">
        <v>74</v>
      </c>
      <c r="G5">
        <v>80</v>
      </c>
      <c r="J5">
        <v>2</v>
      </c>
      <c r="K5">
        <v>92.86</v>
      </c>
      <c r="M5">
        <v>2</v>
      </c>
      <c r="N5">
        <v>23.08</v>
      </c>
    </row>
    <row r="6" spans="1:14" x14ac:dyDescent="0.25">
      <c r="A6">
        <v>3</v>
      </c>
      <c r="B6">
        <v>67</v>
      </c>
      <c r="C6" s="9">
        <v>70</v>
      </c>
      <c r="D6">
        <v>1</v>
      </c>
      <c r="E6">
        <v>2</v>
      </c>
      <c r="F6">
        <v>60</v>
      </c>
      <c r="G6">
        <v>58</v>
      </c>
      <c r="J6">
        <v>3</v>
      </c>
      <c r="K6">
        <v>9.09</v>
      </c>
      <c r="M6">
        <v>3</v>
      </c>
      <c r="N6">
        <v>-5</v>
      </c>
    </row>
    <row r="7" spans="1:14" x14ac:dyDescent="0.25">
      <c r="A7">
        <v>4</v>
      </c>
      <c r="B7">
        <v>58</v>
      </c>
      <c r="C7" s="9">
        <v>80</v>
      </c>
      <c r="D7">
        <v>1</v>
      </c>
      <c r="E7">
        <v>2</v>
      </c>
      <c r="F7">
        <v>56</v>
      </c>
      <c r="G7">
        <v>70</v>
      </c>
      <c r="J7">
        <v>4</v>
      </c>
      <c r="K7">
        <v>52.38</v>
      </c>
      <c r="M7">
        <v>4</v>
      </c>
      <c r="N7">
        <v>31.82</v>
      </c>
    </row>
    <row r="8" spans="1:14" x14ac:dyDescent="0.25">
      <c r="A8">
        <v>5</v>
      </c>
      <c r="B8">
        <v>70</v>
      </c>
      <c r="C8" s="9">
        <v>89</v>
      </c>
      <c r="D8">
        <v>1</v>
      </c>
      <c r="E8">
        <v>2</v>
      </c>
      <c r="F8">
        <v>50</v>
      </c>
      <c r="G8">
        <v>55</v>
      </c>
      <c r="J8">
        <v>5</v>
      </c>
      <c r="K8">
        <v>63.33</v>
      </c>
      <c r="M8">
        <v>5</v>
      </c>
      <c r="N8">
        <v>10</v>
      </c>
    </row>
    <row r="9" spans="1:14" x14ac:dyDescent="0.25">
      <c r="A9">
        <v>6</v>
      </c>
      <c r="B9">
        <v>68</v>
      </c>
      <c r="C9" s="9">
        <v>78</v>
      </c>
      <c r="D9">
        <v>1</v>
      </c>
      <c r="E9">
        <v>2</v>
      </c>
      <c r="F9">
        <v>58</v>
      </c>
      <c r="G9">
        <v>75</v>
      </c>
      <c r="J9">
        <v>6</v>
      </c>
      <c r="K9">
        <v>31.25</v>
      </c>
      <c r="M9">
        <v>6</v>
      </c>
      <c r="N9">
        <v>40.479999999999997</v>
      </c>
    </row>
    <row r="10" spans="1:14" x14ac:dyDescent="0.25">
      <c r="A10">
        <v>7</v>
      </c>
      <c r="B10">
        <v>69</v>
      </c>
      <c r="C10" s="9">
        <v>99</v>
      </c>
      <c r="D10">
        <v>1</v>
      </c>
      <c r="E10">
        <v>2</v>
      </c>
      <c r="F10">
        <v>74</v>
      </c>
      <c r="G10">
        <v>85</v>
      </c>
      <c r="J10">
        <v>7</v>
      </c>
      <c r="K10">
        <v>96.77</v>
      </c>
      <c r="M10">
        <v>7</v>
      </c>
      <c r="N10">
        <v>42.31</v>
      </c>
    </row>
    <row r="11" spans="1:14" x14ac:dyDescent="0.25">
      <c r="A11">
        <v>8</v>
      </c>
      <c r="B11">
        <v>76</v>
      </c>
      <c r="C11" s="9">
        <v>80</v>
      </c>
      <c r="D11">
        <v>1</v>
      </c>
      <c r="E11">
        <v>2</v>
      </c>
      <c r="F11">
        <v>74</v>
      </c>
      <c r="G11">
        <v>88</v>
      </c>
      <c r="J11">
        <v>8</v>
      </c>
      <c r="K11">
        <v>16.670000000000002</v>
      </c>
      <c r="M11">
        <v>8</v>
      </c>
      <c r="N11">
        <v>53.85</v>
      </c>
    </row>
    <row r="12" spans="1:14" x14ac:dyDescent="0.25">
      <c r="A12">
        <v>9</v>
      </c>
      <c r="B12">
        <v>70</v>
      </c>
      <c r="C12" s="9">
        <v>90</v>
      </c>
      <c r="D12">
        <v>1</v>
      </c>
      <c r="E12">
        <v>2</v>
      </c>
      <c r="F12">
        <v>70</v>
      </c>
      <c r="G12">
        <v>87</v>
      </c>
      <c r="J12">
        <v>9</v>
      </c>
      <c r="K12">
        <v>66.67</v>
      </c>
      <c r="M12">
        <v>9</v>
      </c>
      <c r="N12">
        <v>56.67</v>
      </c>
    </row>
    <row r="13" spans="1:14" x14ac:dyDescent="0.25">
      <c r="A13">
        <v>10</v>
      </c>
      <c r="B13">
        <f t="shared" ref="B13:B23" si="0">A13+45</f>
        <v>55</v>
      </c>
      <c r="C13" s="9">
        <v>94</v>
      </c>
      <c r="D13">
        <v>1</v>
      </c>
      <c r="E13">
        <v>2</v>
      </c>
      <c r="F13">
        <v>72</v>
      </c>
      <c r="G13">
        <v>74</v>
      </c>
      <c r="J13">
        <v>10</v>
      </c>
      <c r="K13">
        <v>86.67</v>
      </c>
      <c r="M13">
        <v>10</v>
      </c>
      <c r="N13">
        <v>7.14</v>
      </c>
    </row>
    <row r="14" spans="1:14" x14ac:dyDescent="0.25">
      <c r="A14">
        <v>11</v>
      </c>
      <c r="B14">
        <f t="shared" si="0"/>
        <v>56</v>
      </c>
      <c r="C14" s="9">
        <v>80</v>
      </c>
      <c r="D14">
        <v>1</v>
      </c>
      <c r="E14">
        <v>2</v>
      </c>
      <c r="F14">
        <v>59</v>
      </c>
      <c r="G14">
        <v>59</v>
      </c>
      <c r="J14">
        <v>11</v>
      </c>
      <c r="K14">
        <v>54.55</v>
      </c>
      <c r="M14">
        <v>11</v>
      </c>
      <c r="N14">
        <v>0</v>
      </c>
    </row>
    <row r="15" spans="1:14" x14ac:dyDescent="0.25">
      <c r="A15">
        <v>12</v>
      </c>
      <c r="B15">
        <f t="shared" si="0"/>
        <v>57</v>
      </c>
      <c r="C15" s="9">
        <v>93</v>
      </c>
      <c r="D15">
        <v>1</v>
      </c>
      <c r="E15">
        <v>2</v>
      </c>
      <c r="F15">
        <v>64</v>
      </c>
      <c r="G15">
        <v>67</v>
      </c>
      <c r="J15">
        <v>12</v>
      </c>
      <c r="K15">
        <v>83.72</v>
      </c>
      <c r="M15">
        <v>12</v>
      </c>
      <c r="N15">
        <v>8.33</v>
      </c>
    </row>
    <row r="16" spans="1:14" x14ac:dyDescent="0.25">
      <c r="A16">
        <v>13</v>
      </c>
      <c r="B16">
        <v>77</v>
      </c>
      <c r="C16" s="9">
        <v>80</v>
      </c>
      <c r="D16">
        <v>1</v>
      </c>
      <c r="E16">
        <v>2</v>
      </c>
      <c r="F16">
        <v>62</v>
      </c>
      <c r="G16">
        <v>70</v>
      </c>
      <c r="J16">
        <v>13</v>
      </c>
      <c r="K16">
        <v>13.04</v>
      </c>
      <c r="M16">
        <v>13</v>
      </c>
      <c r="N16">
        <v>21.05</v>
      </c>
    </row>
    <row r="17" spans="1:14" x14ac:dyDescent="0.25">
      <c r="A17">
        <v>14</v>
      </c>
      <c r="B17">
        <f t="shared" si="0"/>
        <v>59</v>
      </c>
      <c r="C17" s="9">
        <v>80</v>
      </c>
      <c r="D17">
        <v>1</v>
      </c>
      <c r="E17">
        <v>2</v>
      </c>
      <c r="F17">
        <v>76</v>
      </c>
      <c r="G17">
        <v>80</v>
      </c>
      <c r="J17">
        <v>14</v>
      </c>
      <c r="K17">
        <v>51.22</v>
      </c>
      <c r="M17">
        <v>14</v>
      </c>
      <c r="N17">
        <v>16.670000000000002</v>
      </c>
    </row>
    <row r="18" spans="1:14" x14ac:dyDescent="0.25">
      <c r="A18">
        <v>15</v>
      </c>
      <c r="B18">
        <f t="shared" si="0"/>
        <v>60</v>
      </c>
      <c r="C18" s="9">
        <v>87</v>
      </c>
      <c r="D18">
        <v>1</v>
      </c>
      <c r="E18">
        <v>2</v>
      </c>
      <c r="F18">
        <v>76</v>
      </c>
      <c r="G18">
        <v>88</v>
      </c>
      <c r="J18">
        <v>15</v>
      </c>
      <c r="K18">
        <v>67.5</v>
      </c>
      <c r="M18">
        <v>15</v>
      </c>
      <c r="N18">
        <v>50</v>
      </c>
    </row>
    <row r="19" spans="1:14" x14ac:dyDescent="0.25">
      <c r="A19">
        <v>16</v>
      </c>
      <c r="B19">
        <v>60</v>
      </c>
      <c r="C19" s="9">
        <v>80</v>
      </c>
      <c r="D19">
        <v>1</v>
      </c>
      <c r="E19">
        <v>2</v>
      </c>
      <c r="F19">
        <v>70</v>
      </c>
      <c r="G19">
        <v>89</v>
      </c>
      <c r="J19">
        <v>16</v>
      </c>
      <c r="K19">
        <v>48.72</v>
      </c>
      <c r="M19">
        <v>16</v>
      </c>
      <c r="N19">
        <v>63.33</v>
      </c>
    </row>
    <row r="20" spans="1:14" x14ac:dyDescent="0.25">
      <c r="A20">
        <v>17</v>
      </c>
      <c r="B20">
        <v>55</v>
      </c>
      <c r="C20" s="9">
        <v>87</v>
      </c>
      <c r="D20">
        <v>1</v>
      </c>
      <c r="E20">
        <v>2</v>
      </c>
      <c r="F20">
        <v>76</v>
      </c>
      <c r="G20">
        <v>80</v>
      </c>
      <c r="J20">
        <v>17</v>
      </c>
      <c r="K20">
        <v>65.790000000000006</v>
      </c>
      <c r="M20">
        <v>17</v>
      </c>
      <c r="N20">
        <v>16.670000000000002</v>
      </c>
    </row>
    <row r="21" spans="1:14" x14ac:dyDescent="0.25">
      <c r="A21">
        <v>18</v>
      </c>
      <c r="B21">
        <f t="shared" si="0"/>
        <v>63</v>
      </c>
      <c r="C21" s="9">
        <v>86</v>
      </c>
      <c r="D21">
        <v>1</v>
      </c>
      <c r="E21">
        <v>2</v>
      </c>
      <c r="F21">
        <v>70</v>
      </c>
      <c r="G21">
        <v>80</v>
      </c>
      <c r="J21">
        <v>18</v>
      </c>
      <c r="K21">
        <v>62.16</v>
      </c>
      <c r="M21">
        <v>18</v>
      </c>
      <c r="N21">
        <v>33.33</v>
      </c>
    </row>
    <row r="22" spans="1:14" x14ac:dyDescent="0.25">
      <c r="A22">
        <v>19</v>
      </c>
      <c r="B22">
        <v>60</v>
      </c>
      <c r="C22" s="9">
        <v>81</v>
      </c>
      <c r="D22">
        <v>1</v>
      </c>
      <c r="E22">
        <v>2</v>
      </c>
      <c r="F22">
        <v>58</v>
      </c>
      <c r="G22">
        <v>65</v>
      </c>
      <c r="J22">
        <v>19</v>
      </c>
      <c r="K22">
        <v>47.22</v>
      </c>
      <c r="M22">
        <v>19</v>
      </c>
      <c r="N22">
        <v>16.670000000000002</v>
      </c>
    </row>
    <row r="23" spans="1:14" x14ac:dyDescent="0.25">
      <c r="A23">
        <v>20</v>
      </c>
      <c r="B23">
        <f t="shared" si="0"/>
        <v>65</v>
      </c>
      <c r="C23" s="9">
        <v>80</v>
      </c>
      <c r="D23">
        <v>1</v>
      </c>
      <c r="E23">
        <v>2</v>
      </c>
      <c r="F23">
        <v>84</v>
      </c>
      <c r="G23">
        <v>88</v>
      </c>
      <c r="J23">
        <v>20</v>
      </c>
      <c r="K23">
        <v>42.86</v>
      </c>
      <c r="M23">
        <v>20</v>
      </c>
      <c r="N23">
        <v>25</v>
      </c>
    </row>
    <row r="24" spans="1:14" x14ac:dyDescent="0.25">
      <c r="J24" t="s">
        <v>143</v>
      </c>
      <c r="K24">
        <v>55.350499999999997</v>
      </c>
      <c r="M24" t="s">
        <v>143</v>
      </c>
      <c r="N24">
        <v>25.569400000000002</v>
      </c>
    </row>
    <row r="25" spans="1:14" x14ac:dyDescent="0.25">
      <c r="J25" t="s">
        <v>144</v>
      </c>
      <c r="K25">
        <v>9.09</v>
      </c>
      <c r="M25" t="s">
        <v>144</v>
      </c>
      <c r="N25">
        <v>-5</v>
      </c>
    </row>
    <row r="26" spans="1:14" x14ac:dyDescent="0.25">
      <c r="A26" t="s">
        <v>146</v>
      </c>
      <c r="B26" t="s">
        <v>147</v>
      </c>
      <c r="C26" t="s">
        <v>148</v>
      </c>
      <c r="D26" t="s">
        <v>149</v>
      </c>
      <c r="E26" t="s">
        <v>150</v>
      </c>
      <c r="J26" t="s">
        <v>145</v>
      </c>
      <c r="K26">
        <v>96.77</v>
      </c>
      <c r="M26" t="s">
        <v>145</v>
      </c>
      <c r="N26">
        <v>63.33</v>
      </c>
    </row>
    <row r="27" spans="1:14" x14ac:dyDescent="0.25">
      <c r="A27">
        <v>1</v>
      </c>
      <c r="B27">
        <v>56</v>
      </c>
      <c r="C27">
        <v>80</v>
      </c>
      <c r="D27">
        <v>0.55000000000000004</v>
      </c>
      <c r="E27">
        <v>54.55</v>
      </c>
      <c r="G27" t="s">
        <v>151</v>
      </c>
      <c r="H27" t="s">
        <v>152</v>
      </c>
    </row>
    <row r="28" spans="1:14" x14ac:dyDescent="0.25">
      <c r="A28">
        <v>1</v>
      </c>
      <c r="B28">
        <v>72</v>
      </c>
      <c r="C28">
        <v>98</v>
      </c>
      <c r="D28">
        <v>0.93</v>
      </c>
      <c r="E28">
        <v>92.86</v>
      </c>
      <c r="F28" t="s">
        <v>153</v>
      </c>
      <c r="G28">
        <f>MIN(D27:D46)</f>
        <v>0.09</v>
      </c>
      <c r="H28">
        <f>MIN(D47:D66)</f>
        <v>-0.05</v>
      </c>
    </row>
    <row r="29" spans="1:14" x14ac:dyDescent="0.25">
      <c r="A29">
        <v>1</v>
      </c>
      <c r="B29">
        <v>67</v>
      </c>
      <c r="C29">
        <v>70</v>
      </c>
      <c r="D29">
        <v>0.09</v>
      </c>
      <c r="E29">
        <v>9.09</v>
      </c>
      <c r="F29" t="s">
        <v>154</v>
      </c>
      <c r="G29">
        <f>MAX(D27:D46)</f>
        <v>0.97</v>
      </c>
      <c r="H29">
        <f>MAX(D47:D66)</f>
        <v>0.63</v>
      </c>
      <c r="J29" t="s">
        <v>155</v>
      </c>
    </row>
    <row r="30" spans="1:14" x14ac:dyDescent="0.25">
      <c r="A30">
        <v>1</v>
      </c>
      <c r="B30">
        <v>58</v>
      </c>
      <c r="C30">
        <v>80</v>
      </c>
      <c r="D30">
        <v>0.52</v>
      </c>
      <c r="E30">
        <v>52.38</v>
      </c>
    </row>
    <row r="31" spans="1:14" x14ac:dyDescent="0.25">
      <c r="A31">
        <v>1</v>
      </c>
      <c r="B31">
        <v>70</v>
      </c>
      <c r="C31">
        <v>89</v>
      </c>
      <c r="D31">
        <v>0.63</v>
      </c>
      <c r="E31">
        <v>63.33</v>
      </c>
    </row>
    <row r="32" spans="1:14" x14ac:dyDescent="0.25">
      <c r="A32">
        <v>1</v>
      </c>
      <c r="B32">
        <v>68</v>
      </c>
      <c r="C32">
        <v>78</v>
      </c>
      <c r="D32">
        <v>0.31</v>
      </c>
      <c r="E32">
        <v>31.25</v>
      </c>
    </row>
    <row r="33" spans="1:5" x14ac:dyDescent="0.25">
      <c r="A33">
        <v>1</v>
      </c>
      <c r="B33">
        <v>69</v>
      </c>
      <c r="C33">
        <v>99</v>
      </c>
      <c r="D33">
        <v>0.97</v>
      </c>
      <c r="E33">
        <v>96.77</v>
      </c>
    </row>
    <row r="34" spans="1:5" x14ac:dyDescent="0.25">
      <c r="A34">
        <v>1</v>
      </c>
      <c r="B34">
        <v>76</v>
      </c>
      <c r="C34">
        <v>80</v>
      </c>
      <c r="D34">
        <v>0.17</v>
      </c>
      <c r="E34">
        <v>16.670000000000002</v>
      </c>
    </row>
    <row r="35" spans="1:5" x14ac:dyDescent="0.25">
      <c r="A35">
        <v>1</v>
      </c>
      <c r="B35">
        <v>70</v>
      </c>
      <c r="C35">
        <v>90</v>
      </c>
      <c r="D35">
        <v>0.67</v>
      </c>
      <c r="E35">
        <v>66.67</v>
      </c>
    </row>
    <row r="36" spans="1:5" x14ac:dyDescent="0.25">
      <c r="A36">
        <v>1</v>
      </c>
      <c r="B36">
        <v>55</v>
      </c>
      <c r="C36">
        <v>94</v>
      </c>
      <c r="D36">
        <v>0.87</v>
      </c>
      <c r="E36">
        <v>86.67</v>
      </c>
    </row>
    <row r="37" spans="1:5" x14ac:dyDescent="0.25">
      <c r="A37">
        <v>1</v>
      </c>
      <c r="B37">
        <v>56</v>
      </c>
      <c r="C37">
        <v>80</v>
      </c>
      <c r="D37">
        <v>0.55000000000000004</v>
      </c>
      <c r="E37">
        <v>54.55</v>
      </c>
    </row>
    <row r="38" spans="1:5" x14ac:dyDescent="0.25">
      <c r="A38">
        <v>1</v>
      </c>
      <c r="B38">
        <v>57</v>
      </c>
      <c r="C38">
        <v>93</v>
      </c>
      <c r="D38">
        <v>0.84</v>
      </c>
      <c r="E38">
        <v>83.72</v>
      </c>
    </row>
    <row r="39" spans="1:5" x14ac:dyDescent="0.25">
      <c r="A39">
        <v>1</v>
      </c>
      <c r="B39">
        <v>77</v>
      </c>
      <c r="C39">
        <v>80</v>
      </c>
      <c r="D39">
        <v>0.13</v>
      </c>
      <c r="E39">
        <v>13.04</v>
      </c>
    </row>
    <row r="40" spans="1:5" x14ac:dyDescent="0.25">
      <c r="A40">
        <v>1</v>
      </c>
      <c r="B40">
        <v>59</v>
      </c>
      <c r="C40">
        <v>80</v>
      </c>
      <c r="D40">
        <v>0.51</v>
      </c>
      <c r="E40">
        <v>51.22</v>
      </c>
    </row>
    <row r="41" spans="1:5" x14ac:dyDescent="0.25">
      <c r="A41">
        <v>1</v>
      </c>
      <c r="B41">
        <v>60</v>
      </c>
      <c r="C41">
        <v>87</v>
      </c>
      <c r="D41">
        <v>0.68</v>
      </c>
      <c r="E41">
        <v>67.5</v>
      </c>
    </row>
    <row r="42" spans="1:5" x14ac:dyDescent="0.25">
      <c r="A42">
        <v>1</v>
      </c>
      <c r="B42">
        <v>61</v>
      </c>
      <c r="C42">
        <v>80</v>
      </c>
      <c r="D42">
        <v>0.49</v>
      </c>
      <c r="E42">
        <v>48.72</v>
      </c>
    </row>
    <row r="43" spans="1:5" x14ac:dyDescent="0.25">
      <c r="A43">
        <v>1</v>
      </c>
      <c r="B43">
        <v>62</v>
      </c>
      <c r="C43">
        <v>87</v>
      </c>
      <c r="D43">
        <v>0.66</v>
      </c>
      <c r="E43">
        <v>65.790000000000006</v>
      </c>
    </row>
    <row r="44" spans="1:5" x14ac:dyDescent="0.25">
      <c r="A44">
        <v>1</v>
      </c>
      <c r="B44">
        <v>63</v>
      </c>
      <c r="C44">
        <v>86</v>
      </c>
      <c r="D44">
        <v>0.62</v>
      </c>
      <c r="E44">
        <v>62.16</v>
      </c>
    </row>
    <row r="45" spans="1:5" x14ac:dyDescent="0.25">
      <c r="A45">
        <v>1</v>
      </c>
      <c r="B45">
        <v>64</v>
      </c>
      <c r="C45">
        <v>81</v>
      </c>
      <c r="D45">
        <v>0.47</v>
      </c>
      <c r="E45">
        <v>47.22</v>
      </c>
    </row>
    <row r="46" spans="1:5" x14ac:dyDescent="0.25">
      <c r="A46">
        <v>1</v>
      </c>
      <c r="B46">
        <v>65</v>
      </c>
      <c r="C46">
        <v>80</v>
      </c>
      <c r="D46">
        <v>0.43</v>
      </c>
      <c r="E46">
        <v>42.86</v>
      </c>
    </row>
    <row r="47" spans="1:5" x14ac:dyDescent="0.25">
      <c r="A47">
        <v>2</v>
      </c>
      <c r="B47">
        <v>55</v>
      </c>
      <c r="C47">
        <v>60</v>
      </c>
      <c r="D47">
        <v>0</v>
      </c>
      <c r="E47">
        <v>0</v>
      </c>
    </row>
    <row r="48" spans="1:5" x14ac:dyDescent="0.25">
      <c r="A48">
        <v>2</v>
      </c>
      <c r="B48">
        <v>74</v>
      </c>
      <c r="C48">
        <v>80</v>
      </c>
      <c r="D48">
        <v>0.23</v>
      </c>
      <c r="E48">
        <v>23.08</v>
      </c>
    </row>
    <row r="49" spans="1:7" x14ac:dyDescent="0.25">
      <c r="A49">
        <v>2</v>
      </c>
      <c r="B49">
        <v>60</v>
      </c>
      <c r="C49">
        <v>58</v>
      </c>
      <c r="D49">
        <v>-0.05</v>
      </c>
      <c r="E49">
        <v>-5</v>
      </c>
      <c r="G49">
        <f>(100-C49)/(C49-B49)</f>
        <v>-21</v>
      </c>
    </row>
    <row r="50" spans="1:7" x14ac:dyDescent="0.25">
      <c r="A50">
        <v>2</v>
      </c>
      <c r="B50">
        <v>56</v>
      </c>
      <c r="C50">
        <v>70</v>
      </c>
      <c r="D50">
        <v>0.32</v>
      </c>
      <c r="E50">
        <v>31.82</v>
      </c>
    </row>
    <row r="51" spans="1:7" x14ac:dyDescent="0.25">
      <c r="A51">
        <v>2</v>
      </c>
      <c r="B51">
        <v>50</v>
      </c>
      <c r="C51">
        <v>55</v>
      </c>
      <c r="D51">
        <v>0.1</v>
      </c>
      <c r="E51">
        <v>10</v>
      </c>
    </row>
    <row r="52" spans="1:7" x14ac:dyDescent="0.25">
      <c r="A52">
        <v>2</v>
      </c>
      <c r="B52">
        <v>58</v>
      </c>
      <c r="C52">
        <v>75</v>
      </c>
      <c r="D52">
        <v>0.4</v>
      </c>
      <c r="E52">
        <v>40.479999999999997</v>
      </c>
    </row>
    <row r="53" spans="1:7" x14ac:dyDescent="0.25">
      <c r="A53">
        <v>2</v>
      </c>
      <c r="B53">
        <v>74</v>
      </c>
      <c r="C53">
        <v>85</v>
      </c>
      <c r="D53">
        <v>0.42</v>
      </c>
      <c r="E53">
        <v>42.31</v>
      </c>
    </row>
    <row r="54" spans="1:7" x14ac:dyDescent="0.25">
      <c r="A54">
        <v>2</v>
      </c>
      <c r="B54">
        <v>74</v>
      </c>
      <c r="C54">
        <v>88</v>
      </c>
      <c r="D54">
        <v>0.54</v>
      </c>
      <c r="E54">
        <v>53.85</v>
      </c>
    </row>
    <row r="55" spans="1:7" x14ac:dyDescent="0.25">
      <c r="A55">
        <v>2</v>
      </c>
      <c r="B55">
        <v>70</v>
      </c>
      <c r="C55">
        <v>87</v>
      </c>
      <c r="D55">
        <v>0.56999999999999995</v>
      </c>
      <c r="E55">
        <v>56.67</v>
      </c>
    </row>
    <row r="56" spans="1:7" x14ac:dyDescent="0.25">
      <c r="A56">
        <v>2</v>
      </c>
      <c r="B56">
        <v>72</v>
      </c>
      <c r="C56">
        <v>74</v>
      </c>
      <c r="D56">
        <v>7.0000000000000007E-2</v>
      </c>
      <c r="E56">
        <v>7.14</v>
      </c>
    </row>
    <row r="57" spans="1:7" x14ac:dyDescent="0.25">
      <c r="A57">
        <v>2</v>
      </c>
      <c r="B57">
        <v>59</v>
      </c>
      <c r="C57">
        <v>65</v>
      </c>
      <c r="D57">
        <v>0</v>
      </c>
      <c r="E57">
        <v>0</v>
      </c>
    </row>
    <row r="58" spans="1:7" x14ac:dyDescent="0.25">
      <c r="A58">
        <v>2</v>
      </c>
      <c r="B58">
        <v>64</v>
      </c>
      <c r="C58">
        <v>67</v>
      </c>
      <c r="D58">
        <v>0.08</v>
      </c>
      <c r="E58">
        <v>8.33</v>
      </c>
    </row>
    <row r="59" spans="1:7" x14ac:dyDescent="0.25">
      <c r="A59">
        <v>2</v>
      </c>
      <c r="B59">
        <v>62</v>
      </c>
      <c r="C59">
        <v>70</v>
      </c>
      <c r="D59">
        <v>0.21</v>
      </c>
      <c r="E59">
        <v>21.05</v>
      </c>
    </row>
    <row r="60" spans="1:7" x14ac:dyDescent="0.25">
      <c r="A60">
        <v>2</v>
      </c>
      <c r="B60">
        <v>76</v>
      </c>
      <c r="C60">
        <v>80</v>
      </c>
      <c r="D60">
        <v>0.17</v>
      </c>
      <c r="E60">
        <v>16.670000000000002</v>
      </c>
    </row>
    <row r="61" spans="1:7" x14ac:dyDescent="0.25">
      <c r="A61">
        <v>2</v>
      </c>
      <c r="B61">
        <v>76</v>
      </c>
      <c r="C61">
        <v>88</v>
      </c>
      <c r="D61">
        <v>0.5</v>
      </c>
      <c r="E61">
        <v>50</v>
      </c>
    </row>
    <row r="62" spans="1:7" x14ac:dyDescent="0.25">
      <c r="A62">
        <v>2</v>
      </c>
      <c r="B62">
        <v>70</v>
      </c>
      <c r="C62">
        <v>89</v>
      </c>
      <c r="D62">
        <v>0.63</v>
      </c>
      <c r="E62">
        <v>63.33</v>
      </c>
    </row>
    <row r="63" spans="1:7" x14ac:dyDescent="0.25">
      <c r="A63">
        <v>2</v>
      </c>
      <c r="B63">
        <v>76</v>
      </c>
      <c r="C63">
        <v>80</v>
      </c>
      <c r="D63">
        <v>0.17</v>
      </c>
      <c r="E63">
        <v>16.670000000000002</v>
      </c>
    </row>
    <row r="64" spans="1:7" x14ac:dyDescent="0.25">
      <c r="A64">
        <v>2</v>
      </c>
      <c r="B64">
        <v>70</v>
      </c>
      <c r="C64">
        <v>80</v>
      </c>
      <c r="D64">
        <v>0.33</v>
      </c>
      <c r="E64">
        <v>33.33</v>
      </c>
    </row>
    <row r="65" spans="1:5" x14ac:dyDescent="0.25">
      <c r="A65">
        <v>2</v>
      </c>
      <c r="B65">
        <v>58</v>
      </c>
      <c r="C65">
        <v>65</v>
      </c>
      <c r="D65">
        <v>0.17</v>
      </c>
      <c r="E65">
        <v>16.670000000000002</v>
      </c>
    </row>
    <row r="66" spans="1:5" x14ac:dyDescent="0.25">
      <c r="A66">
        <v>2</v>
      </c>
      <c r="B66">
        <v>84</v>
      </c>
      <c r="C66">
        <v>88</v>
      </c>
      <c r="D66">
        <v>0.25</v>
      </c>
      <c r="E66">
        <v>25</v>
      </c>
    </row>
  </sheetData>
  <mergeCells count="2">
    <mergeCell ref="A2:A3"/>
    <mergeCell ref="B2:C2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opLeftCell="A22" workbookViewId="0">
      <selection activeCell="R29" sqref="R29"/>
    </sheetView>
  </sheetViews>
  <sheetFormatPr defaultRowHeight="15" x14ac:dyDescent="0.25"/>
  <cols>
    <col min="2" max="2" width="43.7109375" bestFit="1" customWidth="1"/>
    <col min="3" max="3" width="7.140625" bestFit="1" customWidth="1"/>
    <col min="4" max="4" width="9.28515625" bestFit="1" customWidth="1"/>
    <col min="5" max="5" width="7.140625" bestFit="1" customWidth="1"/>
    <col min="6" max="6" width="9.140625" bestFit="1" customWidth="1"/>
  </cols>
  <sheetData>
    <row r="1" spans="2:8" x14ac:dyDescent="0.25">
      <c r="B1" t="s">
        <v>83</v>
      </c>
      <c r="C1" t="s">
        <v>87</v>
      </c>
      <c r="D1" s="9" t="s">
        <v>85</v>
      </c>
      <c r="E1" t="s">
        <v>87</v>
      </c>
      <c r="F1" s="9" t="s">
        <v>86</v>
      </c>
      <c r="G1" t="s">
        <v>132</v>
      </c>
    </row>
    <row r="2" spans="2:8" x14ac:dyDescent="0.25">
      <c r="B2" t="s">
        <v>42</v>
      </c>
      <c r="C2">
        <v>26</v>
      </c>
      <c r="D2" s="9">
        <v>100</v>
      </c>
      <c r="E2">
        <v>26</v>
      </c>
      <c r="F2" s="9">
        <v>100</v>
      </c>
      <c r="G2">
        <f>(D2+F2)/2</f>
        <v>100</v>
      </c>
      <c r="H2">
        <f>C2+E2</f>
        <v>52</v>
      </c>
    </row>
    <row r="3" spans="2:8" x14ac:dyDescent="0.25">
      <c r="B3" t="s">
        <v>43</v>
      </c>
      <c r="C3">
        <v>20</v>
      </c>
      <c r="D3" s="9">
        <v>80</v>
      </c>
      <c r="E3">
        <v>14</v>
      </c>
      <c r="F3" s="9">
        <v>30</v>
      </c>
      <c r="G3">
        <v>60</v>
      </c>
      <c r="H3">
        <f t="shared" ref="H3:H43" si="0">C3+E3</f>
        <v>34</v>
      </c>
    </row>
    <row r="4" spans="2:8" x14ac:dyDescent="0.25">
      <c r="B4" t="s">
        <v>44</v>
      </c>
      <c r="C4">
        <v>0</v>
      </c>
      <c r="D4" s="9">
        <v>0</v>
      </c>
      <c r="E4">
        <v>0</v>
      </c>
      <c r="F4" s="9">
        <v>0</v>
      </c>
      <c r="G4">
        <f t="shared" ref="G4:G43" si="1">(D4+F4)/2</f>
        <v>0</v>
      </c>
      <c r="H4">
        <f t="shared" si="0"/>
        <v>0</v>
      </c>
    </row>
    <row r="5" spans="2:8" x14ac:dyDescent="0.25">
      <c r="B5" t="s">
        <v>45</v>
      </c>
      <c r="C5">
        <v>28</v>
      </c>
      <c r="D5" s="9">
        <v>100</v>
      </c>
      <c r="E5">
        <v>24</v>
      </c>
      <c r="F5" s="9">
        <v>100</v>
      </c>
      <c r="G5">
        <f t="shared" si="1"/>
        <v>100</v>
      </c>
      <c r="H5">
        <f t="shared" si="0"/>
        <v>52</v>
      </c>
    </row>
    <row r="6" spans="2:8" x14ac:dyDescent="0.25">
      <c r="B6" t="s">
        <v>46</v>
      </c>
      <c r="C6">
        <v>0</v>
      </c>
      <c r="D6" s="9">
        <v>0</v>
      </c>
      <c r="E6">
        <v>0</v>
      </c>
      <c r="F6" s="9">
        <v>0</v>
      </c>
      <c r="G6">
        <f t="shared" si="1"/>
        <v>0</v>
      </c>
      <c r="H6">
        <f t="shared" si="0"/>
        <v>0</v>
      </c>
    </row>
    <row r="7" spans="2:8" x14ac:dyDescent="0.25">
      <c r="B7" t="s">
        <v>47</v>
      </c>
      <c r="C7">
        <v>4</v>
      </c>
      <c r="D7" s="9">
        <v>30</v>
      </c>
      <c r="E7">
        <v>0</v>
      </c>
      <c r="F7" s="9">
        <v>0</v>
      </c>
      <c r="G7">
        <v>20</v>
      </c>
      <c r="H7">
        <f t="shared" si="0"/>
        <v>4</v>
      </c>
    </row>
    <row r="8" spans="2:8" x14ac:dyDescent="0.25">
      <c r="B8" t="s">
        <v>48</v>
      </c>
      <c r="C8">
        <v>26</v>
      </c>
      <c r="D8" s="9">
        <v>100</v>
      </c>
      <c r="E8">
        <v>20</v>
      </c>
      <c r="F8" s="9">
        <v>80</v>
      </c>
      <c r="G8">
        <v>100</v>
      </c>
      <c r="H8">
        <f t="shared" si="0"/>
        <v>46</v>
      </c>
    </row>
    <row r="9" spans="2:8" x14ac:dyDescent="0.25">
      <c r="B9" t="s">
        <v>49</v>
      </c>
      <c r="C9">
        <v>20</v>
      </c>
      <c r="D9" s="9">
        <v>80</v>
      </c>
      <c r="E9">
        <v>10</v>
      </c>
      <c r="F9" s="9">
        <v>30</v>
      </c>
      <c r="G9">
        <v>60</v>
      </c>
      <c r="H9">
        <f t="shared" si="0"/>
        <v>30</v>
      </c>
    </row>
    <row r="10" spans="2:8" x14ac:dyDescent="0.25">
      <c r="B10" t="s">
        <v>50</v>
      </c>
      <c r="C10">
        <v>24</v>
      </c>
      <c r="D10" s="9">
        <v>100</v>
      </c>
      <c r="E10">
        <v>26</v>
      </c>
      <c r="F10" s="9">
        <v>100</v>
      </c>
      <c r="G10">
        <f t="shared" si="1"/>
        <v>100</v>
      </c>
      <c r="H10">
        <f t="shared" si="0"/>
        <v>50</v>
      </c>
    </row>
    <row r="11" spans="2:8" x14ac:dyDescent="0.25">
      <c r="B11" t="s">
        <v>51</v>
      </c>
      <c r="C11">
        <v>26</v>
      </c>
      <c r="D11" s="9">
        <v>100</v>
      </c>
      <c r="E11">
        <v>26</v>
      </c>
      <c r="F11" s="9">
        <v>100</v>
      </c>
      <c r="G11">
        <f t="shared" si="1"/>
        <v>100</v>
      </c>
      <c r="H11">
        <f t="shared" si="0"/>
        <v>52</v>
      </c>
    </row>
    <row r="12" spans="2:8" x14ac:dyDescent="0.25">
      <c r="B12" t="s">
        <v>52</v>
      </c>
      <c r="C12">
        <v>18</v>
      </c>
      <c r="D12" s="9">
        <v>80</v>
      </c>
      <c r="E12">
        <v>14</v>
      </c>
      <c r="F12" s="9">
        <v>30</v>
      </c>
      <c r="G12">
        <v>60</v>
      </c>
      <c r="H12">
        <f t="shared" si="0"/>
        <v>32</v>
      </c>
    </row>
    <row r="13" spans="2:8" x14ac:dyDescent="0.25">
      <c r="B13" t="s">
        <v>53</v>
      </c>
      <c r="C13">
        <v>28</v>
      </c>
      <c r="D13" s="9">
        <v>100</v>
      </c>
      <c r="E13">
        <v>26</v>
      </c>
      <c r="F13" s="9">
        <v>100</v>
      </c>
      <c r="G13">
        <f t="shared" si="1"/>
        <v>100</v>
      </c>
      <c r="H13">
        <f t="shared" si="0"/>
        <v>54</v>
      </c>
    </row>
    <row r="14" spans="2:8" x14ac:dyDescent="0.25">
      <c r="B14" t="s">
        <v>54</v>
      </c>
      <c r="C14">
        <v>28</v>
      </c>
      <c r="D14" s="9">
        <v>100</v>
      </c>
      <c r="E14">
        <v>26</v>
      </c>
      <c r="F14" s="9">
        <v>100</v>
      </c>
      <c r="G14">
        <f t="shared" si="1"/>
        <v>100</v>
      </c>
      <c r="H14">
        <f t="shared" si="0"/>
        <v>54</v>
      </c>
    </row>
    <row r="15" spans="2:8" x14ac:dyDescent="0.25">
      <c r="B15" t="s">
        <v>55</v>
      </c>
      <c r="C15">
        <v>18</v>
      </c>
      <c r="D15" s="9">
        <v>80</v>
      </c>
      <c r="E15">
        <v>10</v>
      </c>
      <c r="F15" s="9">
        <v>30</v>
      </c>
      <c r="G15">
        <v>60</v>
      </c>
      <c r="H15">
        <f t="shared" si="0"/>
        <v>28</v>
      </c>
    </row>
    <row r="16" spans="2:8" x14ac:dyDescent="0.25">
      <c r="B16" t="s">
        <v>56</v>
      </c>
      <c r="C16">
        <v>8</v>
      </c>
      <c r="D16" s="9">
        <v>30</v>
      </c>
      <c r="E16">
        <v>8</v>
      </c>
      <c r="F16" s="9">
        <v>30</v>
      </c>
      <c r="G16">
        <v>40</v>
      </c>
      <c r="H16">
        <f t="shared" si="0"/>
        <v>16</v>
      </c>
    </row>
    <row r="17" spans="2:8" x14ac:dyDescent="0.25">
      <c r="B17" t="s">
        <v>57</v>
      </c>
      <c r="C17">
        <v>14</v>
      </c>
      <c r="D17" s="9">
        <v>80</v>
      </c>
      <c r="E17">
        <v>8</v>
      </c>
      <c r="F17" s="9">
        <v>30</v>
      </c>
      <c r="G17">
        <v>60</v>
      </c>
      <c r="H17">
        <f t="shared" si="0"/>
        <v>22</v>
      </c>
    </row>
    <row r="18" spans="2:8" x14ac:dyDescent="0.25">
      <c r="B18" t="s">
        <v>58</v>
      </c>
      <c r="C18">
        <v>26</v>
      </c>
      <c r="D18" s="9">
        <v>100</v>
      </c>
      <c r="E18">
        <v>26</v>
      </c>
      <c r="F18" s="9">
        <v>100</v>
      </c>
      <c r="G18">
        <f t="shared" si="1"/>
        <v>100</v>
      </c>
      <c r="H18">
        <f t="shared" si="0"/>
        <v>52</v>
      </c>
    </row>
    <row r="19" spans="2:8" x14ac:dyDescent="0.25">
      <c r="B19" t="s">
        <v>59</v>
      </c>
      <c r="C19">
        <v>26</v>
      </c>
      <c r="D19" s="9">
        <v>100</v>
      </c>
      <c r="E19">
        <v>28</v>
      </c>
      <c r="F19" s="9">
        <v>100</v>
      </c>
      <c r="G19">
        <f t="shared" si="1"/>
        <v>100</v>
      </c>
      <c r="H19">
        <f t="shared" si="0"/>
        <v>54</v>
      </c>
    </row>
    <row r="20" spans="2:8" x14ac:dyDescent="0.25">
      <c r="B20" t="s">
        <v>60</v>
      </c>
      <c r="C20">
        <v>8</v>
      </c>
      <c r="D20" s="9">
        <v>30</v>
      </c>
      <c r="E20">
        <v>8</v>
      </c>
      <c r="F20" s="9">
        <v>30</v>
      </c>
      <c r="G20">
        <v>40</v>
      </c>
      <c r="H20">
        <f t="shared" si="0"/>
        <v>16</v>
      </c>
    </row>
    <row r="21" spans="2:8" x14ac:dyDescent="0.25">
      <c r="B21" t="s">
        <v>61</v>
      </c>
      <c r="C21">
        <v>24</v>
      </c>
      <c r="D21" s="9">
        <v>100</v>
      </c>
      <c r="E21">
        <v>26</v>
      </c>
      <c r="F21" s="9">
        <v>100</v>
      </c>
      <c r="G21">
        <f t="shared" si="1"/>
        <v>100</v>
      </c>
      <c r="H21">
        <f t="shared" si="0"/>
        <v>50</v>
      </c>
    </row>
    <row r="22" spans="2:8" x14ac:dyDescent="0.25">
      <c r="B22" t="s">
        <v>62</v>
      </c>
      <c r="C22">
        <v>28</v>
      </c>
      <c r="D22" s="9">
        <v>100</v>
      </c>
      <c r="E22">
        <v>20</v>
      </c>
      <c r="F22" s="9">
        <v>80</v>
      </c>
      <c r="G22">
        <v>100</v>
      </c>
      <c r="H22">
        <f t="shared" si="0"/>
        <v>48</v>
      </c>
    </row>
    <row r="23" spans="2:8" x14ac:dyDescent="0.25">
      <c r="B23" t="s">
        <v>63</v>
      </c>
      <c r="C23">
        <v>26</v>
      </c>
      <c r="D23" s="9">
        <v>100</v>
      </c>
      <c r="E23">
        <v>26</v>
      </c>
      <c r="F23" s="9">
        <v>100</v>
      </c>
      <c r="G23">
        <f t="shared" si="1"/>
        <v>100</v>
      </c>
      <c r="H23">
        <f t="shared" si="0"/>
        <v>52</v>
      </c>
    </row>
    <row r="24" spans="2:8" x14ac:dyDescent="0.25">
      <c r="B24" t="s">
        <v>64</v>
      </c>
      <c r="C24">
        <v>10</v>
      </c>
      <c r="D24" s="9">
        <v>80</v>
      </c>
      <c r="E24">
        <v>8</v>
      </c>
      <c r="F24" s="9">
        <v>30</v>
      </c>
      <c r="G24">
        <v>60</v>
      </c>
      <c r="H24">
        <f t="shared" si="0"/>
        <v>18</v>
      </c>
    </row>
    <row r="25" spans="2:8" x14ac:dyDescent="0.25">
      <c r="B25" t="s">
        <v>65</v>
      </c>
      <c r="C25">
        <v>28</v>
      </c>
      <c r="D25" s="9">
        <v>100</v>
      </c>
      <c r="E25">
        <v>26</v>
      </c>
      <c r="F25" s="9">
        <v>100</v>
      </c>
      <c r="G25">
        <f t="shared" si="1"/>
        <v>100</v>
      </c>
      <c r="H25">
        <f t="shared" si="0"/>
        <v>54</v>
      </c>
    </row>
    <row r="26" spans="2:8" x14ac:dyDescent="0.25">
      <c r="B26" t="s">
        <v>66</v>
      </c>
      <c r="C26">
        <v>8</v>
      </c>
      <c r="D26" s="9">
        <v>30</v>
      </c>
      <c r="E26">
        <v>10</v>
      </c>
      <c r="F26" s="9">
        <v>30</v>
      </c>
      <c r="G26">
        <v>40</v>
      </c>
      <c r="H26">
        <f t="shared" si="0"/>
        <v>18</v>
      </c>
    </row>
    <row r="27" spans="2:8" x14ac:dyDescent="0.25">
      <c r="B27" t="s">
        <v>67</v>
      </c>
      <c r="C27">
        <v>18</v>
      </c>
      <c r="D27" s="9">
        <v>80</v>
      </c>
      <c r="E27">
        <v>18</v>
      </c>
      <c r="F27" s="9">
        <v>80</v>
      </c>
      <c r="G27">
        <f t="shared" si="1"/>
        <v>80</v>
      </c>
      <c r="H27">
        <f t="shared" si="0"/>
        <v>36</v>
      </c>
    </row>
    <row r="28" spans="2:8" x14ac:dyDescent="0.25">
      <c r="B28" t="s">
        <v>68</v>
      </c>
      <c r="C28">
        <v>10</v>
      </c>
      <c r="D28" s="9">
        <v>80</v>
      </c>
      <c r="E28">
        <v>10</v>
      </c>
      <c r="F28" s="9">
        <v>30</v>
      </c>
      <c r="G28">
        <v>60</v>
      </c>
      <c r="H28">
        <f t="shared" si="0"/>
        <v>20</v>
      </c>
    </row>
    <row r="29" spans="2:8" x14ac:dyDescent="0.25">
      <c r="B29" t="s">
        <v>69</v>
      </c>
      <c r="C29">
        <v>20</v>
      </c>
      <c r="D29" s="9">
        <v>80</v>
      </c>
      <c r="E29">
        <v>18</v>
      </c>
      <c r="F29" s="9">
        <v>80</v>
      </c>
      <c r="G29">
        <f t="shared" si="1"/>
        <v>80</v>
      </c>
      <c r="H29">
        <f t="shared" si="0"/>
        <v>38</v>
      </c>
    </row>
    <row r="30" spans="2:8" x14ac:dyDescent="0.25">
      <c r="B30" t="s">
        <v>70</v>
      </c>
      <c r="C30">
        <v>28</v>
      </c>
      <c r="D30" s="9">
        <v>100</v>
      </c>
      <c r="E30">
        <v>26</v>
      </c>
      <c r="F30" s="9">
        <v>100</v>
      </c>
      <c r="G30">
        <f t="shared" si="1"/>
        <v>100</v>
      </c>
      <c r="H30">
        <f t="shared" si="0"/>
        <v>54</v>
      </c>
    </row>
    <row r="31" spans="2:8" x14ac:dyDescent="0.25">
      <c r="B31" t="s">
        <v>71</v>
      </c>
      <c r="C31">
        <v>28</v>
      </c>
      <c r="D31" s="9">
        <v>100</v>
      </c>
      <c r="E31">
        <v>26</v>
      </c>
      <c r="F31" s="9">
        <v>100</v>
      </c>
      <c r="G31">
        <f t="shared" si="1"/>
        <v>100</v>
      </c>
      <c r="H31">
        <f t="shared" si="0"/>
        <v>54</v>
      </c>
    </row>
    <row r="32" spans="2:8" x14ac:dyDescent="0.25">
      <c r="B32" t="s">
        <v>72</v>
      </c>
      <c r="C32">
        <v>26</v>
      </c>
      <c r="D32" s="9">
        <v>100</v>
      </c>
      <c r="E32">
        <v>24</v>
      </c>
      <c r="F32" s="9">
        <v>100</v>
      </c>
      <c r="G32">
        <f t="shared" si="1"/>
        <v>100</v>
      </c>
      <c r="H32">
        <f t="shared" si="0"/>
        <v>50</v>
      </c>
    </row>
    <row r="33" spans="2:8" x14ac:dyDescent="0.25">
      <c r="B33" t="s">
        <v>73</v>
      </c>
      <c r="C33">
        <v>28</v>
      </c>
      <c r="D33" s="9">
        <v>100</v>
      </c>
      <c r="E33">
        <v>24</v>
      </c>
      <c r="F33" s="9">
        <v>100</v>
      </c>
      <c r="G33">
        <f t="shared" si="1"/>
        <v>100</v>
      </c>
      <c r="H33">
        <f t="shared" si="0"/>
        <v>52</v>
      </c>
    </row>
    <row r="34" spans="2:8" x14ac:dyDescent="0.25">
      <c r="B34" t="s">
        <v>74</v>
      </c>
      <c r="C34">
        <v>10</v>
      </c>
      <c r="D34" s="9">
        <v>30</v>
      </c>
      <c r="E34">
        <v>10</v>
      </c>
      <c r="F34" s="9">
        <v>30</v>
      </c>
      <c r="G34">
        <v>40</v>
      </c>
      <c r="H34">
        <f t="shared" si="0"/>
        <v>20</v>
      </c>
    </row>
    <row r="35" spans="2:8" x14ac:dyDescent="0.25">
      <c r="B35" t="s">
        <v>75</v>
      </c>
      <c r="C35">
        <v>18</v>
      </c>
      <c r="D35" s="9">
        <v>100</v>
      </c>
      <c r="E35">
        <v>26</v>
      </c>
      <c r="F35" s="9">
        <v>100</v>
      </c>
      <c r="G35">
        <f t="shared" si="1"/>
        <v>100</v>
      </c>
      <c r="H35">
        <f t="shared" si="0"/>
        <v>44</v>
      </c>
    </row>
    <row r="36" spans="2:8" x14ac:dyDescent="0.25">
      <c r="B36" t="s">
        <v>76</v>
      </c>
      <c r="C36">
        <v>20</v>
      </c>
      <c r="D36" s="9">
        <v>80</v>
      </c>
      <c r="E36">
        <v>22</v>
      </c>
      <c r="F36" s="9">
        <v>100</v>
      </c>
      <c r="G36">
        <v>100</v>
      </c>
      <c r="H36">
        <f t="shared" si="0"/>
        <v>42</v>
      </c>
    </row>
    <row r="37" spans="2:8" x14ac:dyDescent="0.25">
      <c r="B37" t="s">
        <v>77</v>
      </c>
      <c r="C37">
        <v>30</v>
      </c>
      <c r="D37" s="9">
        <v>100</v>
      </c>
      <c r="E37">
        <v>26</v>
      </c>
      <c r="F37" s="9">
        <v>100</v>
      </c>
      <c r="G37">
        <f t="shared" si="1"/>
        <v>100</v>
      </c>
      <c r="H37">
        <f t="shared" si="0"/>
        <v>56</v>
      </c>
    </row>
    <row r="38" spans="2:8" x14ac:dyDescent="0.25">
      <c r="B38" t="s">
        <v>78</v>
      </c>
      <c r="C38">
        <v>28</v>
      </c>
      <c r="D38" s="9">
        <v>100</v>
      </c>
      <c r="E38">
        <v>28</v>
      </c>
      <c r="F38" s="9">
        <v>100</v>
      </c>
      <c r="G38">
        <f t="shared" si="1"/>
        <v>100</v>
      </c>
      <c r="H38">
        <f t="shared" si="0"/>
        <v>56</v>
      </c>
    </row>
    <row r="39" spans="2:8" x14ac:dyDescent="0.25">
      <c r="B39" t="s">
        <v>79</v>
      </c>
      <c r="C39">
        <v>24</v>
      </c>
      <c r="D39" s="9">
        <v>100</v>
      </c>
      <c r="E39">
        <v>26</v>
      </c>
      <c r="F39" s="9">
        <v>100</v>
      </c>
      <c r="G39">
        <f t="shared" si="1"/>
        <v>100</v>
      </c>
      <c r="H39">
        <f t="shared" si="0"/>
        <v>50</v>
      </c>
    </row>
    <row r="40" spans="2:8" x14ac:dyDescent="0.25">
      <c r="B40" t="s">
        <v>80</v>
      </c>
      <c r="C40">
        <v>30</v>
      </c>
      <c r="D40" s="9">
        <v>100</v>
      </c>
      <c r="E40">
        <v>26</v>
      </c>
      <c r="F40" s="9">
        <v>100</v>
      </c>
      <c r="G40">
        <f t="shared" si="1"/>
        <v>100</v>
      </c>
      <c r="H40">
        <f t="shared" si="0"/>
        <v>56</v>
      </c>
    </row>
    <row r="41" spans="2:8" x14ac:dyDescent="0.25">
      <c r="B41" t="s">
        <v>81</v>
      </c>
      <c r="C41">
        <v>24</v>
      </c>
      <c r="D41" s="9">
        <v>100</v>
      </c>
      <c r="E41">
        <v>26</v>
      </c>
      <c r="F41" s="9">
        <v>100</v>
      </c>
      <c r="G41">
        <f t="shared" si="1"/>
        <v>100</v>
      </c>
      <c r="H41">
        <f t="shared" si="0"/>
        <v>50</v>
      </c>
    </row>
    <row r="42" spans="2:8" x14ac:dyDescent="0.25">
      <c r="B42" t="s">
        <v>82</v>
      </c>
      <c r="C42">
        <v>20</v>
      </c>
      <c r="D42" s="9">
        <v>80</v>
      </c>
      <c r="E42">
        <v>18</v>
      </c>
      <c r="F42" s="9">
        <v>80</v>
      </c>
      <c r="G42">
        <f t="shared" si="1"/>
        <v>80</v>
      </c>
      <c r="H42">
        <f t="shared" si="0"/>
        <v>38</v>
      </c>
    </row>
    <row r="43" spans="2:8" x14ac:dyDescent="0.25">
      <c r="B43" t="s">
        <v>84</v>
      </c>
      <c r="C43">
        <v>18</v>
      </c>
      <c r="D43" s="9">
        <v>80</v>
      </c>
      <c r="E43">
        <v>20</v>
      </c>
      <c r="F43" s="9">
        <v>80</v>
      </c>
      <c r="G43">
        <f t="shared" si="1"/>
        <v>80</v>
      </c>
      <c r="H43">
        <f t="shared" si="0"/>
        <v>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4"/>
  <sheetViews>
    <sheetView topLeftCell="A22" workbookViewId="0">
      <selection activeCell="D44" sqref="D44"/>
    </sheetView>
  </sheetViews>
  <sheetFormatPr defaultRowHeight="15" x14ac:dyDescent="0.25"/>
  <cols>
    <col min="2" max="2" width="31" bestFit="1" customWidth="1"/>
  </cols>
  <sheetData>
    <row r="1" spans="2:5" x14ac:dyDescent="0.25">
      <c r="B1" t="s">
        <v>1</v>
      </c>
      <c r="D1" s="12" t="s">
        <v>131</v>
      </c>
    </row>
    <row r="2" spans="2:5" x14ac:dyDescent="0.25">
      <c r="B2" t="s">
        <v>88</v>
      </c>
      <c r="C2">
        <v>0</v>
      </c>
      <c r="D2" s="12">
        <v>0</v>
      </c>
    </row>
    <row r="3" spans="2:5" x14ac:dyDescent="0.25">
      <c r="B3" t="s">
        <v>89</v>
      </c>
      <c r="C3">
        <v>28</v>
      </c>
      <c r="D3" s="12">
        <v>100</v>
      </c>
    </row>
    <row r="4" spans="2:5" x14ac:dyDescent="0.25">
      <c r="B4" t="s">
        <v>90</v>
      </c>
      <c r="C4">
        <v>0</v>
      </c>
      <c r="D4" s="12">
        <v>0</v>
      </c>
    </row>
    <row r="5" spans="2:5" x14ac:dyDescent="0.25">
      <c r="B5" t="s">
        <v>91</v>
      </c>
      <c r="C5">
        <v>26</v>
      </c>
      <c r="D5" s="12">
        <v>100</v>
      </c>
    </row>
    <row r="6" spans="2:5" x14ac:dyDescent="0.25">
      <c r="B6" t="s">
        <v>92</v>
      </c>
      <c r="C6">
        <v>26</v>
      </c>
      <c r="D6" s="12">
        <v>100</v>
      </c>
    </row>
    <row r="7" spans="2:5" x14ac:dyDescent="0.25">
      <c r="B7" t="s">
        <v>93</v>
      </c>
      <c r="C7">
        <v>26</v>
      </c>
      <c r="D7" s="12">
        <v>100</v>
      </c>
    </row>
    <row r="8" spans="2:5" x14ac:dyDescent="0.25">
      <c r="B8" t="s">
        <v>94</v>
      </c>
      <c r="C8">
        <v>28</v>
      </c>
      <c r="D8" s="12">
        <v>100</v>
      </c>
    </row>
    <row r="9" spans="2:5" x14ac:dyDescent="0.25">
      <c r="B9" t="s">
        <v>95</v>
      </c>
      <c r="C9">
        <v>28</v>
      </c>
      <c r="D9" s="12">
        <v>100</v>
      </c>
    </row>
    <row r="10" spans="2:5" x14ac:dyDescent="0.25">
      <c r="B10" t="s">
        <v>96</v>
      </c>
      <c r="C10">
        <v>14</v>
      </c>
      <c r="D10" s="12">
        <v>60</v>
      </c>
      <c r="E10" t="s">
        <v>133</v>
      </c>
    </row>
    <row r="11" spans="2:5" x14ac:dyDescent="0.25">
      <c r="B11" t="s">
        <v>97</v>
      </c>
      <c r="C11">
        <v>28</v>
      </c>
      <c r="D11" s="12">
        <v>100</v>
      </c>
    </row>
    <row r="12" spans="2:5" x14ac:dyDescent="0.25">
      <c r="B12" t="s">
        <v>98</v>
      </c>
      <c r="C12">
        <v>24</v>
      </c>
      <c r="D12" s="12">
        <v>100</v>
      </c>
    </row>
    <row r="13" spans="2:5" x14ac:dyDescent="0.25">
      <c r="B13" t="s">
        <v>99</v>
      </c>
      <c r="C13">
        <v>0</v>
      </c>
      <c r="D13" s="12">
        <v>0</v>
      </c>
    </row>
    <row r="14" spans="2:5" x14ac:dyDescent="0.25">
      <c r="B14" t="s">
        <v>100</v>
      </c>
      <c r="C14">
        <v>0</v>
      </c>
      <c r="D14" s="12">
        <v>0</v>
      </c>
    </row>
    <row r="15" spans="2:5" x14ac:dyDescent="0.25">
      <c r="B15" t="s">
        <v>101</v>
      </c>
      <c r="C15">
        <v>26</v>
      </c>
      <c r="D15" s="12">
        <v>100</v>
      </c>
    </row>
    <row r="16" spans="2:5" x14ac:dyDescent="0.25">
      <c r="B16" t="s">
        <v>102</v>
      </c>
      <c r="C16">
        <v>28</v>
      </c>
      <c r="D16" s="12">
        <v>100</v>
      </c>
    </row>
    <row r="17" spans="2:4" x14ac:dyDescent="0.25">
      <c r="B17" t="s">
        <v>103</v>
      </c>
      <c r="C17">
        <v>24</v>
      </c>
      <c r="D17" s="12">
        <v>100</v>
      </c>
    </row>
    <row r="18" spans="2:4" x14ac:dyDescent="0.25">
      <c r="B18" t="s">
        <v>104</v>
      </c>
      <c r="C18">
        <v>28</v>
      </c>
      <c r="D18" s="12">
        <v>100</v>
      </c>
    </row>
    <row r="19" spans="2:4" x14ac:dyDescent="0.25">
      <c r="B19" t="s">
        <v>105</v>
      </c>
      <c r="C19">
        <v>28</v>
      </c>
      <c r="D19" s="12">
        <v>100</v>
      </c>
    </row>
    <row r="20" spans="2:4" x14ac:dyDescent="0.25">
      <c r="B20" t="s">
        <v>106</v>
      </c>
      <c r="C20">
        <v>20</v>
      </c>
      <c r="D20" s="12">
        <v>80</v>
      </c>
    </row>
    <row r="21" spans="2:4" x14ac:dyDescent="0.25">
      <c r="B21" t="s">
        <v>107</v>
      </c>
      <c r="C21">
        <v>0</v>
      </c>
      <c r="D21" s="12">
        <v>0</v>
      </c>
    </row>
    <row r="22" spans="2:4" x14ac:dyDescent="0.25">
      <c r="B22" t="s">
        <v>108</v>
      </c>
      <c r="C22">
        <v>28</v>
      </c>
      <c r="D22" s="12">
        <v>100</v>
      </c>
    </row>
    <row r="23" spans="2:4" x14ac:dyDescent="0.25">
      <c r="B23" t="s">
        <v>109</v>
      </c>
      <c r="C23">
        <v>26</v>
      </c>
      <c r="D23" s="12">
        <v>100</v>
      </c>
    </row>
    <row r="24" spans="2:4" x14ac:dyDescent="0.25">
      <c r="B24" t="s">
        <v>110</v>
      </c>
      <c r="C24">
        <v>28</v>
      </c>
      <c r="D24" s="12">
        <v>100</v>
      </c>
    </row>
    <row r="25" spans="2:4" x14ac:dyDescent="0.25">
      <c r="B25" t="s">
        <v>111</v>
      </c>
      <c r="C25">
        <v>26</v>
      </c>
      <c r="D25" s="12">
        <v>100</v>
      </c>
    </row>
    <row r="26" spans="2:4" x14ac:dyDescent="0.25">
      <c r="B26" t="s">
        <v>112</v>
      </c>
      <c r="C26">
        <v>28</v>
      </c>
      <c r="D26" s="12">
        <v>100</v>
      </c>
    </row>
    <row r="27" spans="2:4" x14ac:dyDescent="0.25">
      <c r="B27" t="s">
        <v>113</v>
      </c>
      <c r="C27">
        <v>26</v>
      </c>
      <c r="D27" s="12">
        <v>100</v>
      </c>
    </row>
    <row r="28" spans="2:4" x14ac:dyDescent="0.25">
      <c r="B28" t="s">
        <v>114</v>
      </c>
      <c r="C28">
        <v>24</v>
      </c>
      <c r="D28" s="12">
        <v>100</v>
      </c>
    </row>
    <row r="29" spans="2:4" x14ac:dyDescent="0.25">
      <c r="B29" t="s">
        <v>115</v>
      </c>
      <c r="C29">
        <v>28</v>
      </c>
      <c r="D29" s="12">
        <v>100</v>
      </c>
    </row>
    <row r="30" spans="2:4" x14ac:dyDescent="0.25">
      <c r="B30" t="s">
        <v>116</v>
      </c>
      <c r="C30">
        <v>20</v>
      </c>
      <c r="D30" s="12">
        <v>80</v>
      </c>
    </row>
    <row r="31" spans="2:4" x14ac:dyDescent="0.25">
      <c r="B31" t="s">
        <v>117</v>
      </c>
      <c r="C31">
        <v>28</v>
      </c>
      <c r="D31" s="12">
        <v>100</v>
      </c>
    </row>
    <row r="32" spans="2:4" x14ac:dyDescent="0.25">
      <c r="B32" t="s">
        <v>118</v>
      </c>
      <c r="C32">
        <v>0</v>
      </c>
      <c r="D32" s="12">
        <v>0</v>
      </c>
    </row>
    <row r="33" spans="2:4" x14ac:dyDescent="0.25">
      <c r="B33" t="s">
        <v>119</v>
      </c>
      <c r="C33">
        <v>0</v>
      </c>
      <c r="D33" s="12">
        <v>0</v>
      </c>
    </row>
    <row r="34" spans="2:4" x14ac:dyDescent="0.25">
      <c r="B34" t="s">
        <v>120</v>
      </c>
      <c r="C34">
        <v>28</v>
      </c>
      <c r="D34" s="12">
        <v>100</v>
      </c>
    </row>
    <row r="35" spans="2:4" x14ac:dyDescent="0.25">
      <c r="B35" t="s">
        <v>121</v>
      </c>
      <c r="C35">
        <v>28</v>
      </c>
      <c r="D35" s="12">
        <v>100</v>
      </c>
    </row>
    <row r="36" spans="2:4" x14ac:dyDescent="0.25">
      <c r="B36" t="s">
        <v>122</v>
      </c>
      <c r="C36">
        <v>20</v>
      </c>
      <c r="D36" s="12">
        <v>80</v>
      </c>
    </row>
    <row r="37" spans="2:4" x14ac:dyDescent="0.25">
      <c r="B37" t="s">
        <v>123</v>
      </c>
      <c r="C37">
        <v>0</v>
      </c>
      <c r="D37" s="12">
        <v>0</v>
      </c>
    </row>
    <row r="38" spans="2:4" x14ac:dyDescent="0.25">
      <c r="B38" t="s">
        <v>124</v>
      </c>
      <c r="C38">
        <v>28</v>
      </c>
      <c r="D38" s="12">
        <v>100</v>
      </c>
    </row>
    <row r="39" spans="2:4" x14ac:dyDescent="0.25">
      <c r="B39" t="s">
        <v>125</v>
      </c>
      <c r="C39">
        <v>26</v>
      </c>
      <c r="D39" s="12">
        <v>100</v>
      </c>
    </row>
    <row r="40" spans="2:4" x14ac:dyDescent="0.25">
      <c r="B40" t="s">
        <v>126</v>
      </c>
      <c r="C40">
        <v>0</v>
      </c>
      <c r="D40" s="12">
        <v>0</v>
      </c>
    </row>
    <row r="41" spans="2:4" x14ac:dyDescent="0.25">
      <c r="B41" t="s">
        <v>127</v>
      </c>
      <c r="C41">
        <v>0</v>
      </c>
      <c r="D41" s="12">
        <v>0</v>
      </c>
    </row>
    <row r="42" spans="2:4" x14ac:dyDescent="0.25">
      <c r="B42" t="s">
        <v>128</v>
      </c>
      <c r="C42">
        <v>28</v>
      </c>
      <c r="D42" s="12">
        <v>100</v>
      </c>
    </row>
    <row r="43" spans="2:4" x14ac:dyDescent="0.25">
      <c r="B43" t="s">
        <v>129</v>
      </c>
      <c r="C43">
        <v>26</v>
      </c>
      <c r="D43" s="12">
        <v>100</v>
      </c>
    </row>
    <row r="44" spans="2:4" x14ac:dyDescent="0.25">
      <c r="B44" t="s">
        <v>130</v>
      </c>
      <c r="C44">
        <v>26</v>
      </c>
      <c r="D44" s="1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1IB03</vt:lpstr>
      <vt:lpstr>Sheet1</vt:lpstr>
      <vt:lpstr>olahdata</vt:lpstr>
      <vt:lpstr>Sheet2</vt:lpstr>
      <vt:lpstr>1ID07</vt:lpstr>
      <vt:lpstr>1ID09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Hafidzah</dc:creator>
  <cp:lastModifiedBy>Hafidzah</cp:lastModifiedBy>
  <dcterms:created xsi:type="dcterms:W3CDTF">2019-07-17T03:44:55Z</dcterms:created>
  <dcterms:modified xsi:type="dcterms:W3CDTF">2020-04-26T17:23:57Z</dcterms:modified>
</cp:coreProperties>
</file>